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cristina.brissos\Desktop\PORTAL DGAV\Editores_trabalhos\Magda Teixeira\Formularios\"/>
    </mc:Choice>
  </mc:AlternateContent>
  <xr:revisionPtr revIDLastSave="0" documentId="8_{0F1F8CE9-1E06-4369-9B86-E4971CAB6F33}" xr6:coauthVersionLast="47" xr6:coauthVersionMax="47" xr10:uidLastSave="{00000000-0000-0000-0000-000000000000}"/>
  <workbookProtection workbookPassword="EADF" lockStructure="1"/>
  <bookViews>
    <workbookView xWindow="-120" yWindow="-120" windowWidth="29040" windowHeight="15840" tabRatio="711" xr2:uid="{00000000-000D-0000-FFFF-FFFF00000000}"/>
  </bookViews>
  <sheets>
    <sheet name="Ficha 8 - Folha 1" sheetId="1" r:id="rId1"/>
    <sheet name="Lista2" sheetId="20" state="hidden" r:id="rId2"/>
    <sheet name="AVALIAÇÃO - F1" sheetId="12" state="hidden" r:id="rId3"/>
    <sheet name="T1" sheetId="19" state="hidden" r:id="rId4"/>
    <sheet name="Transferência de titular - F1" sheetId="14" state="hidden" r:id="rId5"/>
  </sheets>
  <definedNames>
    <definedName name="_xlnm._FilterDatabase" localSheetId="2" hidden="1">'AVALIAÇÃO - F1'!#REF!</definedName>
    <definedName name="_xlnm._FilterDatabase" localSheetId="0" hidden="1">'Ficha 8 - Folha 1'!#REF!</definedName>
    <definedName name="_xlnm._FilterDatabase" localSheetId="1" hidden="1">Lista2!$A$1:$F$94</definedName>
    <definedName name="_xlnm._FilterDatabase" localSheetId="4" hidden="1">'Transferência de titular - F1'!#REF!</definedName>
    <definedName name="_xlnm.Print_Area" localSheetId="2">'AVALIAÇÃO - F1'!$A$1:$BD$86</definedName>
    <definedName name="_xlnm.Print_Area" localSheetId="0">'Ficha 8 - Folha 1'!$A$1:$AY$86</definedName>
    <definedName name="_xlnm.Print_Area" localSheetId="3">'T1'!$A$1:$DB$2</definedName>
    <definedName name="_xlnm.Print_Area" localSheetId="4">'Transferência de titular - F1'!$A$4:$AY$79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B48" i="12"/>
  <c r="BC48" i="12" s="1"/>
  <c r="A6" i="12"/>
  <c r="F5" i="12"/>
  <c r="C2" i="19"/>
  <c r="D2" i="19"/>
  <c r="B41" i="12"/>
  <c r="A2" i="19" s="1"/>
  <c r="AU5" i="1"/>
  <c r="I38" i="12"/>
  <c r="H2" i="19" s="1"/>
  <c r="Z43" i="12"/>
  <c r="E2" i="19" s="1"/>
  <c r="R38" i="12"/>
  <c r="R2" i="19" s="1"/>
  <c r="C85" i="12"/>
  <c r="V2" i="19" s="1"/>
  <c r="L2" i="19"/>
  <c r="AD2" i="19" s="1"/>
  <c r="CX2" i="19" s="1"/>
  <c r="B25" i="12"/>
  <c r="AB2" i="19"/>
  <c r="B56" i="12"/>
  <c r="Z2" i="19"/>
  <c r="K53" i="14"/>
  <c r="P2" i="19"/>
  <c r="X2" i="19" s="1"/>
  <c r="B20" i="12"/>
  <c r="AA2" i="19"/>
  <c r="B51" i="12"/>
  <c r="Y2" i="19"/>
  <c r="D38" i="12"/>
  <c r="B2" i="19"/>
  <c r="B33" i="12"/>
  <c r="F2" i="19"/>
  <c r="P73" i="12"/>
  <c r="Y80" i="12"/>
  <c r="AI77" i="12"/>
  <c r="P71" i="12"/>
  <c r="P69" i="12"/>
  <c r="BG49" i="12"/>
  <c r="BG48" i="12"/>
  <c r="S50" i="14"/>
  <c r="A37" i="12"/>
  <c r="A45" i="12"/>
  <c r="A30" i="12"/>
  <c r="A17" i="12"/>
  <c r="AI65" i="12"/>
  <c r="B59" i="12"/>
  <c r="A14" i="12"/>
  <c r="A13" i="12"/>
  <c r="B28" i="12"/>
  <c r="B38" i="14"/>
  <c r="B34" i="14"/>
  <c r="B48" i="14"/>
  <c r="B44" i="14"/>
  <c r="B18" i="14"/>
  <c r="K56" i="14"/>
  <c r="K59" i="14"/>
  <c r="K64" i="14" s="1"/>
  <c r="D41" i="14"/>
  <c r="K25" i="14"/>
  <c r="AI59" i="14"/>
  <c r="AI64" i="14" s="1"/>
  <c r="I41" i="14" l="1"/>
  <c r="S2" i="19"/>
  <c r="W2" i="19"/>
  <c r="U2" i="19" l="1"/>
  <c r="T2" i="19"/>
</calcChain>
</file>

<file path=xl/sharedStrings.xml><?xml version="1.0" encoding="utf-8"?>
<sst xmlns="http://schemas.openxmlformats.org/spreadsheetml/2006/main" count="794" uniqueCount="436">
  <si>
    <t xml:space="preserve">Sigla </t>
  </si>
  <si>
    <t>REGISTADO S/N</t>
  </si>
  <si>
    <t>(identificação abreviada comunicada na FICHA 0)</t>
  </si>
  <si>
    <t>FICHA 0 é enviada em anexo</t>
  </si>
  <si>
    <t>Já registado anteriormente</t>
  </si>
  <si>
    <t>Requerente identificado</t>
  </si>
  <si>
    <t>(a preencher pelos serviços)</t>
  </si>
  <si>
    <t>Processo n.º:</t>
  </si>
  <si>
    <t>Entrada:</t>
  </si>
  <si>
    <t>Triagem:</t>
  </si>
  <si>
    <t>Ass.:</t>
  </si>
  <si>
    <t>AVALIAÇÃO</t>
  </si>
  <si>
    <t>Fundamento legal</t>
  </si>
  <si>
    <t>Validade da autorização</t>
  </si>
  <si>
    <t>N.º Processo</t>
  </si>
  <si>
    <t>(identificação abreviada comunicada na FICHA 0 - relevante para divulgação)</t>
  </si>
  <si>
    <t>conferido</t>
  </si>
  <si>
    <t>(dd/mm/aaaa)</t>
  </si>
  <si>
    <t>tipo</t>
  </si>
  <si>
    <t>n.º</t>
  </si>
  <si>
    <t xml:space="preserve">válida até </t>
  </si>
  <si>
    <t>Autorização</t>
  </si>
  <si>
    <t>Art.45.º</t>
  </si>
  <si>
    <t>Nome e morada completa (conforme comunicada na FICHA 0 para os títulos de AV - em caso de desconformidade prevalece a FICHA 0)</t>
  </si>
  <si>
    <r>
      <t>Nome e morada completa</t>
    </r>
    <r>
      <rPr>
        <sz val="10"/>
        <rFont val="Arial"/>
        <family val="2"/>
      </rPr>
      <t xml:space="preserve"> (conforme comunicada na FICHA 0 para os títulos de AV - em caso de desconformidade prevalece a FICHA 0)</t>
    </r>
  </si>
  <si>
    <t>Decisão</t>
  </si>
  <si>
    <t>Data da decisão</t>
  </si>
  <si>
    <r>
      <t>Data-limite de comercialização</t>
    </r>
    <r>
      <rPr>
        <vertAlign val="superscript"/>
        <sz val="10"/>
        <rFont val="Arial"/>
        <family val="2"/>
      </rPr>
      <t>(1)</t>
    </r>
    <r>
      <rPr>
        <sz val="12"/>
        <rFont val="Arial"/>
        <family val="2"/>
      </rPr>
      <t xml:space="preserve"> do produto fitofarmacêutico</t>
    </r>
  </si>
  <si>
    <r>
      <t>Data-limite de utilização</t>
    </r>
    <r>
      <rPr>
        <vertAlign val="superscript"/>
        <sz val="10"/>
        <rFont val="Arial"/>
        <family val="2"/>
      </rPr>
      <t>(2)</t>
    </r>
    <r>
      <rPr>
        <sz val="12"/>
        <rFont val="Arial"/>
        <family val="2"/>
      </rPr>
      <t xml:space="preserve"> do produto fitofarmacêutico</t>
    </r>
  </si>
  <si>
    <t>(1)</t>
  </si>
  <si>
    <t>(venda e distribuição)</t>
  </si>
  <si>
    <t>(2)</t>
  </si>
  <si>
    <t>(eliminação, armazenamento e utilização de existências)</t>
  </si>
  <si>
    <r>
      <t xml:space="preserve">meses </t>
    </r>
    <r>
      <rPr>
        <sz val="10"/>
        <rFont val="Arial"/>
        <family val="2"/>
      </rPr>
      <t>(máximo 6 meses)</t>
    </r>
  </si>
  <si>
    <t>Designação comercial do produto fitofarmacêutico</t>
  </si>
  <si>
    <r>
      <t xml:space="preserve">Nome e morada completa </t>
    </r>
    <r>
      <rPr>
        <sz val="10"/>
        <rFont val="Arial"/>
        <family val="2"/>
      </rPr>
      <t>(conforme comunicada na FICHA 0 para os títulos de AV - em caso de desconformidade prevalece a FICHA 0)</t>
    </r>
  </si>
  <si>
    <t>4. Formalidades e informações específicas</t>
  </si>
  <si>
    <r>
      <t>São enviado(a)s</t>
    </r>
    <r>
      <rPr>
        <sz val="12"/>
        <rFont val="Arial"/>
        <family val="2"/>
      </rPr>
      <t>:</t>
    </r>
  </si>
  <si>
    <t xml:space="preserve">●  </t>
  </si>
  <si>
    <t>1. Titular da autorização em vigor</t>
  </si>
  <si>
    <t>DA AUTORIZAÇÃO DE COLOCAÇÃO NO MERCADO OU DE COMÉRCIO PARALELO DE PRODUTOS FITOFARMACÊUTICOS</t>
  </si>
  <si>
    <t>da Autorização de Colocação no Mercado ou de Comércio Paralelo de Produto Fitofarmacêutico</t>
  </si>
  <si>
    <t>Titular anterior da autorização</t>
  </si>
  <si>
    <t>(Designação comercial)</t>
  </si>
  <si>
    <t>INTRODUZIR AQUI DATA DA DECISÃO</t>
  </si>
  <si>
    <t xml:space="preserve">Para a autorização em causa, este pedido corresponde à alteração n.º </t>
  </si>
  <si>
    <t xml:space="preserve">A presente decisão corresponde à alteração n.º </t>
  </si>
  <si>
    <t>da autorização de colocação no mercado supracitada.</t>
  </si>
  <si>
    <t>VERIFICAR SE O N.º DA ALTERAÇÃO É MESMO AQUELE !!!</t>
  </si>
  <si>
    <t>Podem ter sido aprovados outros durante a avaliação !!!!</t>
  </si>
  <si>
    <t>rev.</t>
  </si>
  <si>
    <t>FICHA 8</t>
  </si>
  <si>
    <t>Registo da identificação junto dos serviços da DGAV</t>
  </si>
  <si>
    <t>Para a preparação</t>
  </si>
  <si>
    <t>Relativamente a que dados?</t>
  </si>
  <si>
    <t>(identificar processo e a abrangência do acesso - p.ex. AV n.º 1000 - dados de resíduos)</t>
  </si>
  <si>
    <t>Envia os dados necessários para demonstrar que a preparação tem efeitos comparáveis aos da preparação, a cujos dados protegidos demonstram ter acesso?</t>
  </si>
  <si>
    <t>Quantidade total de cartas de acesso enviadas:</t>
  </si>
  <si>
    <t>Cartas de acesso para o futuro titular, equivalentes às contidas no processo</t>
  </si>
  <si>
    <t xml:space="preserve">Para a(s) substância(s) ativa(s) </t>
  </si>
  <si>
    <t>Indique o prazo de tolerância pretendido para a venda e distribuição das embalagens com rotulagem desatualizada, ao abrigo do Art.46.º:</t>
  </si>
  <si>
    <t>A(s) carta(s) em papel timbrado, datada(s) e assinada(s) pelo atual titular da autorização e pelo proponente a atestar a intenção de ambos</t>
  </si>
  <si>
    <t>2. Autorização objeto do requerimento</t>
  </si>
  <si>
    <t>A(s) carta(s) em papel timbrado, datada(s) e assinada(s) pelo atual titular da autorização e pelo proponente a atestar a intenção de ambos (transferência de titularidade)</t>
  </si>
  <si>
    <t>3. Futuro titular da autorização / alteração de dados do titular da autorização</t>
  </si>
  <si>
    <t>PEDIDO DE TRANSFERÊNCIA DA TITULARIDADE / DE ALTERAÇÃO DE DADOS DO TITULAR</t>
  </si>
  <si>
    <t>Transferência da Titularidade / Alteração dos Dados do Titular</t>
  </si>
  <si>
    <t>Novo titular da autorização / Novos dados identificativos do titular</t>
  </si>
  <si>
    <t>Tipo de requerimento</t>
  </si>
  <si>
    <t>Transferência de titularidade da autorização</t>
  </si>
  <si>
    <t>Alteração dos dados identificativos do titular da autorização (nome ou morada)</t>
  </si>
  <si>
    <t>Ao abrigo do artigo 45.º do Regulamento (CE) n.º 1107/2009 do Parlamento Europeu e do Conselho, de 21 de Outubro, é alterada a titularidade da autorização, conforme abaixo indicado.</t>
  </si>
  <si>
    <t>Autorização objeto da presente alteração</t>
  </si>
  <si>
    <t>Proc</t>
  </si>
  <si>
    <t>Rev</t>
  </si>
  <si>
    <t>Design_Com</t>
  </si>
  <si>
    <t>Design_Com_Ant</t>
  </si>
  <si>
    <t>TipoAutProd</t>
  </si>
  <si>
    <t>NumAutProd</t>
  </si>
  <si>
    <t>FundLegal1</t>
  </si>
  <si>
    <t>FundLegal2</t>
  </si>
  <si>
    <t>DataValidAut</t>
  </si>
  <si>
    <t>DataLimCom</t>
  </si>
  <si>
    <t>DataLimUtil</t>
  </si>
  <si>
    <t>REQ1</t>
  </si>
  <si>
    <t>REQ2</t>
  </si>
  <si>
    <t>FICHA</t>
  </si>
  <si>
    <t>EMRZ1a</t>
  </si>
  <si>
    <t>EMRZ2a</t>
  </si>
  <si>
    <t>TipoUtil</t>
  </si>
  <si>
    <t>PF_BaixoRisco(A47)</t>
  </si>
  <si>
    <t>PF_OGM(A48)</t>
  </si>
  <si>
    <t>PF_CandSubst(A50)</t>
  </si>
  <si>
    <t>PF_MPB</t>
  </si>
  <si>
    <t>Alt_Função</t>
  </si>
  <si>
    <t>Ins/Ac</t>
  </si>
  <si>
    <t>Bact</t>
  </si>
  <si>
    <t>Fun</t>
  </si>
  <si>
    <t>Her</t>
  </si>
  <si>
    <t>Molusc</t>
  </si>
  <si>
    <t>Nemat</t>
  </si>
  <si>
    <t>RCP</t>
  </si>
  <si>
    <t>Outr1</t>
  </si>
  <si>
    <t>Outr2</t>
  </si>
  <si>
    <t>CódDesenv</t>
  </si>
  <si>
    <t>TipoFormul1</t>
  </si>
  <si>
    <t>TipoFormul2</t>
  </si>
  <si>
    <t>Alt_Rotul</t>
  </si>
  <si>
    <t>Alt_FunçAreaUtil</t>
  </si>
  <si>
    <t>FunçAreaUtil</t>
  </si>
  <si>
    <t>Alt_CaractBiol</t>
  </si>
  <si>
    <t>CaractBiol</t>
  </si>
  <si>
    <t>Alt_InfSuscept</t>
  </si>
  <si>
    <t>InfSuscept</t>
  </si>
  <si>
    <t>Alt_InfModSuscept</t>
  </si>
  <si>
    <t>InfModSuscept</t>
  </si>
  <si>
    <t>Alt_InfResist</t>
  </si>
  <si>
    <t>InfResist</t>
  </si>
  <si>
    <t>Alt_Restr</t>
  </si>
  <si>
    <t>Restr</t>
  </si>
  <si>
    <t>Alt_PrecBiol</t>
  </si>
  <si>
    <t>PrecBiol</t>
  </si>
  <si>
    <t>Alt_ModPrepCalda</t>
  </si>
  <si>
    <t>ModPrepCalda</t>
  </si>
  <si>
    <t>Alt_ModAplic</t>
  </si>
  <si>
    <t>ModAplic</t>
  </si>
  <si>
    <t>ValidPrep</t>
  </si>
  <si>
    <t>DecAdm</t>
  </si>
  <si>
    <t>-</t>
  </si>
  <si>
    <t>Alteração</t>
  </si>
  <si>
    <t>FICHA8</t>
  </si>
  <si>
    <t>REQ1_Ant</t>
  </si>
  <si>
    <t>REQ2_Ant</t>
  </si>
  <si>
    <t>dd-mm-aaaa</t>
  </si>
  <si>
    <t>DtLimComEmbAntig</t>
  </si>
  <si>
    <t>DtLimUtilEmbAntig</t>
  </si>
  <si>
    <t>TipoPedido1</t>
  </si>
  <si>
    <t>TipoPedido2</t>
  </si>
  <si>
    <t>TipoPedido3</t>
  </si>
  <si>
    <t>TipoPedido4</t>
  </si>
  <si>
    <t>TipoPedido5</t>
  </si>
  <si>
    <t>TipoPedido6</t>
  </si>
  <si>
    <t>TipoPedido7</t>
  </si>
  <si>
    <t>TipoPedido8</t>
  </si>
  <si>
    <t>TipoPedido9</t>
  </si>
  <si>
    <t>Alt_PF_BaixoRisco(A47)</t>
  </si>
  <si>
    <t>Alt_PF_CandSubst(A50)</t>
  </si>
  <si>
    <t>Alt_PF_MPB</t>
  </si>
  <si>
    <t>Alt_CódDesenv</t>
  </si>
  <si>
    <t>Alt_TipoFormul</t>
  </si>
  <si>
    <t>Alt_Compos</t>
  </si>
  <si>
    <t>Alt_Cap</t>
  </si>
  <si>
    <t>TipoAutProd_Ant</t>
  </si>
  <si>
    <t>NumAutProd_Ant</t>
  </si>
  <si>
    <t>RevAutProd_Ant</t>
  </si>
  <si>
    <t>TipoPedido10</t>
  </si>
  <si>
    <t>TipoPedido11</t>
  </si>
  <si>
    <t>Alt_Orig_Prep</t>
  </si>
  <si>
    <t>Orig_Prep</t>
  </si>
  <si>
    <t>Alt_Fabr_Prep</t>
  </si>
  <si>
    <t>Fabr_Prep</t>
  </si>
  <si>
    <t>Alt_SA</t>
  </si>
  <si>
    <t>Alt_SIN</t>
  </si>
  <si>
    <t>Alt_COF</t>
  </si>
  <si>
    <t>Alt_ValidPrep</t>
  </si>
  <si>
    <t>Alt1</t>
  </si>
  <si>
    <t>Alt2</t>
  </si>
  <si>
    <t>PrazoEsgotPed</t>
  </si>
  <si>
    <r>
      <t>Data-limite de comercialização</t>
    </r>
    <r>
      <rPr>
        <vertAlign val="superscript"/>
        <sz val="10"/>
        <rFont val="Arial"/>
        <family val="2"/>
      </rPr>
      <t>(1)</t>
    </r>
    <r>
      <rPr>
        <sz val="12"/>
        <rFont val="Arial"/>
        <family val="2"/>
      </rPr>
      <t xml:space="preserve"> de embalagens com rotulagem desatualizada</t>
    </r>
  </si>
  <si>
    <r>
      <t>Data-limite de utilização</t>
    </r>
    <r>
      <rPr>
        <vertAlign val="superscript"/>
        <sz val="10"/>
        <rFont val="Arial"/>
        <family val="2"/>
      </rPr>
      <t>(2)</t>
    </r>
    <r>
      <rPr>
        <sz val="12"/>
        <rFont val="Arial"/>
        <family val="2"/>
      </rPr>
      <t xml:space="preserve"> de embalagens com rotulagem desatualizada</t>
    </r>
  </si>
  <si>
    <t>DataValidAut_Ant</t>
  </si>
  <si>
    <t>ReqEMRZ1</t>
  </si>
  <si>
    <t>DcEMRZ1</t>
  </si>
  <si>
    <t>ReqEMRZ2</t>
  </si>
  <si>
    <t>DcEMRZ2</t>
  </si>
  <si>
    <t>Reemb1</t>
  </si>
  <si>
    <t>Reemb2</t>
  </si>
  <si>
    <t>Alt_TipoUtil</t>
  </si>
  <si>
    <t>Obs</t>
  </si>
  <si>
    <t>DataAutorização</t>
  </si>
  <si>
    <t>DataRevisão</t>
  </si>
  <si>
    <t>DataArquivamento</t>
  </si>
  <si>
    <t>N.º pedido (dia)</t>
  </si>
  <si>
    <t>Pedido</t>
  </si>
  <si>
    <t>Entrada</t>
  </si>
  <si>
    <t>A Subdiretora Geral</t>
  </si>
  <si>
    <t>Ligar à internet e ativar macros na abertura deste ficheiro, para verificação da versão.</t>
  </si>
  <si>
    <t xml:space="preserve">Classe de perigo </t>
  </si>
  <si>
    <t>Código da classe e categoria de perigo</t>
  </si>
  <si>
    <t>pictogramas</t>
  </si>
  <si>
    <t>EM+1</t>
  </si>
  <si>
    <t>ISO2</t>
  </si>
  <si>
    <t>Tipo de utilizador</t>
  </si>
  <si>
    <t>Explosivo</t>
  </si>
  <si>
    <t>Unst. Expl.</t>
  </si>
  <si>
    <t>GHS01</t>
  </si>
  <si>
    <t>Bulgária</t>
  </si>
  <si>
    <t>BG</t>
  </si>
  <si>
    <t>Uso profissional</t>
  </si>
  <si>
    <t>"ESTE PRODUTO DESTINA-SE AO USO PROFISSIONAL"</t>
  </si>
  <si>
    <t>P</t>
  </si>
  <si>
    <t>Expl. 1.1</t>
  </si>
  <si>
    <t>GHS02</t>
  </si>
  <si>
    <t>Chipre</t>
  </si>
  <si>
    <t>CY</t>
  </si>
  <si>
    <t>Uso profissional por aplicador especializado</t>
  </si>
  <si>
    <t>"ESTE PRODUTO DESTINA-SE AO USO EXCLUSIVO POR APLICADOR ESPECIALIZADO"</t>
  </si>
  <si>
    <t>PE</t>
  </si>
  <si>
    <t>Expl. 1.2</t>
  </si>
  <si>
    <t>Aerossol</t>
  </si>
  <si>
    <t>GHS03</t>
  </si>
  <si>
    <t>Croácia</t>
  </si>
  <si>
    <t>HR</t>
  </si>
  <si>
    <t>Uso não profissional - linha jardins e hortas familiares</t>
  </si>
  <si>
    <t>"ESTE PRODUTO DESTINA-SE AO USO NÃO PROFISSIONAL - LINHA JARDINS E HORTAS FAMILIARES"</t>
  </si>
  <si>
    <t>NP-JHF</t>
  </si>
  <si>
    <t>Expl. 1.3</t>
  </si>
  <si>
    <t>Gás comburente</t>
  </si>
  <si>
    <t>GHS04</t>
  </si>
  <si>
    <t>Espanha</t>
  </si>
  <si>
    <t>ES</t>
  </si>
  <si>
    <t>Uso não profissional - linha plantas de interior</t>
  </si>
  <si>
    <t>"ESTE PRODUTO DESTINA-SE AO USO NÃO PROFISSIONAL - LINHA PLANTAS DE INTERIOR"</t>
  </si>
  <si>
    <t>NP-PLI</t>
  </si>
  <si>
    <t>Expl. 1.4</t>
  </si>
  <si>
    <t xml:space="preserve">Gases sob pressão </t>
  </si>
  <si>
    <t>GHS05</t>
  </si>
  <si>
    <t>França</t>
  </si>
  <si>
    <t>FR</t>
  </si>
  <si>
    <t>Uso não profissional - linha jardins e hortas familiares e linha plantas de interior</t>
  </si>
  <si>
    <t>"ESTE PRODUTO DESTINA-SE AO USO NÃO PROFISSIONAL - LINHA JARDINS E HORTAS FAMILIARES E LINHA PLANTAS DE INTERIOR"</t>
  </si>
  <si>
    <t>NP-JHF+PLI</t>
  </si>
  <si>
    <t>Expl. 1.5</t>
  </si>
  <si>
    <t xml:space="preserve">Líquido inflamável </t>
  </si>
  <si>
    <t>GHS06</t>
  </si>
  <si>
    <t>Grécia</t>
  </si>
  <si>
    <t>GR</t>
  </si>
  <si>
    <t>Expl. 1.6</t>
  </si>
  <si>
    <t xml:space="preserve">Sólido inflamável </t>
  </si>
  <si>
    <t>GHS07</t>
  </si>
  <si>
    <t>Itália</t>
  </si>
  <si>
    <t>IT</t>
  </si>
  <si>
    <t xml:space="preserve">Substância ou mistura auto-reativa </t>
  </si>
  <si>
    <t>GHS08</t>
  </si>
  <si>
    <t>Malta</t>
  </si>
  <si>
    <t>MT</t>
  </si>
  <si>
    <t>Flam. Gas 2</t>
  </si>
  <si>
    <t xml:space="preserve">Líquido pirofórico </t>
  </si>
  <si>
    <t>GHS09</t>
  </si>
  <si>
    <t>Portugal</t>
  </si>
  <si>
    <t>PT</t>
  </si>
  <si>
    <t>Uso não profissional - hortas e jardins / plantas de interior</t>
  </si>
  <si>
    <t>"ESTE PRODUTO DESTINA-SE AO USO NÃO PROFISSIONAL"</t>
  </si>
  <si>
    <t>NP</t>
  </si>
  <si>
    <t>Chem. Unst. Gas A</t>
  </si>
  <si>
    <t xml:space="preserve">Sólido pirofórico </t>
  </si>
  <si>
    <t/>
  </si>
  <si>
    <t>Alemanha</t>
  </si>
  <si>
    <t>DE</t>
  </si>
  <si>
    <t>item indisponível para novos pedidos</t>
  </si>
  <si>
    <t>Chem. Unst. Gas B</t>
  </si>
  <si>
    <t>Substância ou mistura susceptível de auto-aquecimento</t>
  </si>
  <si>
    <t>Áustria</t>
  </si>
  <si>
    <t>AT</t>
  </si>
  <si>
    <t xml:space="preserve">Aerossol </t>
  </si>
  <si>
    <t>Aerosol 1</t>
  </si>
  <si>
    <t>Substância ou mistura que, em contacto com a água, liberta gases inflamáveis</t>
  </si>
  <si>
    <t>Bélgica</t>
  </si>
  <si>
    <t>BE</t>
  </si>
  <si>
    <t>Aerosol 2</t>
  </si>
  <si>
    <t xml:space="preserve">Líquido comburente </t>
  </si>
  <si>
    <t>Eslováquia</t>
  </si>
  <si>
    <t>SK</t>
  </si>
  <si>
    <t>Aerosol 3</t>
  </si>
  <si>
    <t xml:space="preserve">Sólido comburente </t>
  </si>
  <si>
    <t>Eslovénia</t>
  </si>
  <si>
    <t>SI</t>
  </si>
  <si>
    <t>Ox. Gas 1</t>
  </si>
  <si>
    <t xml:space="preserve">Peróxido orgânico </t>
  </si>
  <si>
    <t>Hungria</t>
  </si>
  <si>
    <t>HU</t>
  </si>
  <si>
    <t>Press. Gas (Comp.)</t>
  </si>
  <si>
    <t xml:space="preserve">Substância ou mistura corrosiva para os metais </t>
  </si>
  <si>
    <t>Irlanda</t>
  </si>
  <si>
    <t>IE</t>
  </si>
  <si>
    <t>Press. Gas (Liq.)</t>
  </si>
  <si>
    <t xml:space="preserve">Toxicidade aguda </t>
  </si>
  <si>
    <t>Luxemburgo</t>
  </si>
  <si>
    <t>LU</t>
  </si>
  <si>
    <t>Press. Gas (Ref. Liq.)</t>
  </si>
  <si>
    <t xml:space="preserve">Corrosão/irritação cutânea </t>
  </si>
  <si>
    <t>Países Baixos</t>
  </si>
  <si>
    <t>NL</t>
  </si>
  <si>
    <t>Press. Gas (Diss.)</t>
  </si>
  <si>
    <t xml:space="preserve">Lesões oculares graves/irritação ocular </t>
  </si>
  <si>
    <t>Polónia</t>
  </si>
  <si>
    <t>PL</t>
  </si>
  <si>
    <t>Flam. Liq. 1</t>
  </si>
  <si>
    <t xml:space="preserve">Sensibilização respiratória/cutânea </t>
  </si>
  <si>
    <t>Reino Unido</t>
  </si>
  <si>
    <t>UK</t>
  </si>
  <si>
    <t>Líquido inflamável</t>
  </si>
  <si>
    <t>Flam. Liq. 2</t>
  </si>
  <si>
    <t xml:space="preserve">Mutagenicidade em células germinativas </t>
  </si>
  <si>
    <t>República Checa</t>
  </si>
  <si>
    <t>CZ</t>
  </si>
  <si>
    <t>Flam. Liq. 3</t>
  </si>
  <si>
    <t xml:space="preserve">Carcinogenicidade </t>
  </si>
  <si>
    <t>Roménia</t>
  </si>
  <si>
    <t>RO</t>
  </si>
  <si>
    <t>Flam. Sol. 1</t>
  </si>
  <si>
    <t xml:space="preserve">Toxicidade reprodutiva </t>
  </si>
  <si>
    <t>Dinamarca</t>
  </si>
  <si>
    <t>DK</t>
  </si>
  <si>
    <t>Sólido inflamável</t>
  </si>
  <si>
    <t>Flam. Sol. 2</t>
  </si>
  <si>
    <t>Toxicidade para órgãos-alvo específicos — exposição única</t>
  </si>
  <si>
    <t>Estónia</t>
  </si>
  <si>
    <t>EE</t>
  </si>
  <si>
    <t>Self-react. A</t>
  </si>
  <si>
    <t>Toxicidade para órgãos-alvo específicos — exposição repetida</t>
  </si>
  <si>
    <t>Finlândia</t>
  </si>
  <si>
    <t>FI</t>
  </si>
  <si>
    <t>Substância ou mistura auto-reativa</t>
  </si>
  <si>
    <t>Self-react. B</t>
  </si>
  <si>
    <t xml:space="preserve">Perigo de aspiração </t>
  </si>
  <si>
    <t>Letónia</t>
  </si>
  <si>
    <t>LV</t>
  </si>
  <si>
    <t>Self-react. CD</t>
  </si>
  <si>
    <t xml:space="preserve">Perigoso para o ambiente aquático </t>
  </si>
  <si>
    <t>Lituânia</t>
  </si>
  <si>
    <t>LT</t>
  </si>
  <si>
    <t>Self-react. EF</t>
  </si>
  <si>
    <t xml:space="preserve">Perigoso para a camada de ozono </t>
  </si>
  <si>
    <t>Suécia</t>
  </si>
  <si>
    <t>SE</t>
  </si>
  <si>
    <t>Self-react. G</t>
  </si>
  <si>
    <t>Noruega</t>
  </si>
  <si>
    <t>NO</t>
  </si>
  <si>
    <t>Pyr. Liq. 1</t>
  </si>
  <si>
    <t>Pyr. Sol. 1</t>
  </si>
  <si>
    <t>Self-heat. 1</t>
  </si>
  <si>
    <t>Self-heat. 2</t>
  </si>
  <si>
    <t>Water-react. 1</t>
  </si>
  <si>
    <t>Water-react. 2</t>
  </si>
  <si>
    <t>Water-react. 3</t>
  </si>
  <si>
    <t>Ox. Liq. 1</t>
  </si>
  <si>
    <t>Líquido comburente</t>
  </si>
  <si>
    <t>Ox. Liq. 2</t>
  </si>
  <si>
    <t>Ox. Liq. 3</t>
  </si>
  <si>
    <t>Ox. Sol. 1</t>
  </si>
  <si>
    <t>Sólido comburente</t>
  </si>
  <si>
    <t>Ox. Sol. 2</t>
  </si>
  <si>
    <t>Ox. Sol. 3</t>
  </si>
  <si>
    <t>Org. Perox. A</t>
  </si>
  <si>
    <t>Peróxido orgânico</t>
  </si>
  <si>
    <t>Org. Perox. B</t>
  </si>
  <si>
    <t>Org. Perox. CD</t>
  </si>
  <si>
    <t>Org. Perox. EF</t>
  </si>
  <si>
    <t>Org. Perox. G</t>
  </si>
  <si>
    <t>Met. Corr. 1</t>
  </si>
  <si>
    <t>Acute Tox. 1</t>
  </si>
  <si>
    <t>Toxicidade aguda</t>
  </si>
  <si>
    <t>Acute Tox. 2</t>
  </si>
  <si>
    <t>Acute Tox. 3</t>
  </si>
  <si>
    <t>Acute Tox. 4</t>
  </si>
  <si>
    <t>Skin Corr. 1</t>
  </si>
  <si>
    <t>Skin Corr. 1A</t>
  </si>
  <si>
    <t>Corrosão/irritação cutânea</t>
  </si>
  <si>
    <t>Skin Corr. 1B</t>
  </si>
  <si>
    <t>Skin Corr. 1C</t>
  </si>
  <si>
    <t>Skin Irrit. 2</t>
  </si>
  <si>
    <t>Eye Dam. 1</t>
  </si>
  <si>
    <t>Lesões oculares graves/irritação ocular</t>
  </si>
  <si>
    <t>Eye Irrit. 2</t>
  </si>
  <si>
    <t>Resp. Sens. 1</t>
  </si>
  <si>
    <t>Sensibilização respiratória/cutânea</t>
  </si>
  <si>
    <t>Skin Sens. 1</t>
  </si>
  <si>
    <t>Resp. Sens. 1A</t>
  </si>
  <si>
    <t>Skin Sens. 1A</t>
  </si>
  <si>
    <t>Resp. Sens. 1B</t>
  </si>
  <si>
    <t>Skin Sens. 1B</t>
  </si>
  <si>
    <t>Muta. 1A</t>
  </si>
  <si>
    <t>Mutagenicidade em células germinativas</t>
  </si>
  <si>
    <t>Muta. 1B</t>
  </si>
  <si>
    <t>Muta. 2</t>
  </si>
  <si>
    <t>Carc. 1A</t>
  </si>
  <si>
    <t>Carcinogenicidade</t>
  </si>
  <si>
    <t>Carc. 1B</t>
  </si>
  <si>
    <t>Carc. 2</t>
  </si>
  <si>
    <t>Repr. 1A</t>
  </si>
  <si>
    <t>Toxicidade reprodutiva</t>
  </si>
  <si>
    <t>Repr. 1B</t>
  </si>
  <si>
    <t>Repr. 2</t>
  </si>
  <si>
    <t>Lact.</t>
  </si>
  <si>
    <t>STOT SE 1</t>
  </si>
  <si>
    <t>STOT SE 2</t>
  </si>
  <si>
    <t>STOT SE 3</t>
  </si>
  <si>
    <t>STOT RE 1</t>
  </si>
  <si>
    <t>STOT RE 2</t>
  </si>
  <si>
    <t>Asp. Tox. 1</t>
  </si>
  <si>
    <t>Aquatic Acute 1</t>
  </si>
  <si>
    <t>Perigoso para o ambiente aquático</t>
  </si>
  <si>
    <t>Aquatic Chronic 1</t>
  </si>
  <si>
    <t>Aquatic Chronic 2</t>
  </si>
  <si>
    <t>Aquatic Chronic 3</t>
  </si>
  <si>
    <t>Aquatic Chronic 4</t>
  </si>
  <si>
    <t>Ozone</t>
  </si>
  <si>
    <t>Fichas</t>
  </si>
  <si>
    <t>revisão em vigor</t>
  </si>
  <si>
    <t>link para fichas novas</t>
  </si>
  <si>
    <t>FICHA 1</t>
  </si>
  <si>
    <t>http://www.dgv.min-agricultura.pt/portal/page/portal/DGV/genericos?actualmenu=4048336&amp;generico=4208399&amp;cboui=4208399</t>
  </si>
  <si>
    <t>FICHA 1B</t>
  </si>
  <si>
    <t>FICHA 2</t>
  </si>
  <si>
    <t>FICHA 3A</t>
  </si>
  <si>
    <t>FICHA 3B</t>
  </si>
  <si>
    <t>FICHA 5A</t>
  </si>
  <si>
    <t>FICHA 5B</t>
  </si>
  <si>
    <t>FICHA 6</t>
  </si>
  <si>
    <t>FICHA 7</t>
  </si>
  <si>
    <t>FICHA 10</t>
  </si>
  <si>
    <t>FICHA 11</t>
  </si>
  <si>
    <t>FICHA 12</t>
  </si>
  <si>
    <t>FICHA 0</t>
  </si>
  <si>
    <t>texto diferente !!!</t>
  </si>
  <si>
    <t>NÃO USAR !!!  MIGRAR PARA E USAR O ATLAS !!!</t>
  </si>
  <si>
    <t>Explosivos dessensibilizados</t>
  </si>
  <si>
    <t>Gases inflamáveis</t>
  </si>
  <si>
    <t>Desen. Expl. 1</t>
  </si>
  <si>
    <t>Desen. Expl. 2</t>
  </si>
  <si>
    <t>Desen. Expl. 3</t>
  </si>
  <si>
    <t>Desen. Expl. 4</t>
  </si>
  <si>
    <t>Flam. Gas 1A</t>
  </si>
  <si>
    <t>Flam. Gas 1B</t>
  </si>
  <si>
    <t>Pyr.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</si>
</sst>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0"/>
    <numFmt numFmtId="166" formatCode="0000"/>
    <numFmt numFmtId="167" formatCode="00000"/>
  </numFmts>
  <fonts count="6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indexed="10"/>
      <name val="Arial"/>
      <family val="2"/>
    </font>
    <font>
      <sz val="1"/>
      <name val="Arial"/>
      <family val="2"/>
    </font>
    <font>
      <b/>
      <sz val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indexed="10"/>
      <name val="Arial"/>
      <family val="2"/>
    </font>
    <font>
      <sz val="4"/>
      <name val="Arial"/>
      <family val="2"/>
    </font>
    <font>
      <sz val="4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u/>
      <sz val="4"/>
      <name val="Arial"/>
      <family val="2"/>
    </font>
    <font>
      <u/>
      <sz val="12"/>
      <name val="Arial"/>
      <family val="2"/>
    </font>
    <font>
      <sz val="1"/>
      <name val="Arial"/>
      <family val="2"/>
    </font>
    <font>
      <b/>
      <sz val="12"/>
      <color indexed="10"/>
      <name val="Arial"/>
      <family val="2"/>
    </font>
    <font>
      <b/>
      <sz val="4"/>
      <name val="Arial"/>
      <family val="2"/>
    </font>
    <font>
      <sz val="8"/>
      <name val="Arial"/>
      <family val="2"/>
    </font>
    <font>
      <sz val="4"/>
      <name val="Times New Roman"/>
      <family val="1"/>
    </font>
    <font>
      <b/>
      <sz val="4"/>
      <name val="Arial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6"/>
      <name val="Arial"/>
      <family val="2"/>
    </font>
    <font>
      <sz val="6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u/>
      <sz val="8"/>
      <color theme="10"/>
      <name val="Arial"/>
      <family val="2"/>
    </font>
    <font>
      <sz val="8"/>
      <color rgb="FF00000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24"/>
      <color rgb="FFFF0000"/>
      <name val="Arial"/>
      <family val="2"/>
    </font>
    <font>
      <b/>
      <u/>
      <sz val="10"/>
      <color rgb="FFFF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C5D9F1"/>
        <bgColor rgb="FF000000"/>
      </patternFill>
    </fill>
  </fills>
  <borders count="3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9" borderId="0" applyNumberFormat="0" applyBorder="0" applyAlignment="0" applyProtection="0"/>
    <xf numFmtId="0" fontId="42" fillId="3" borderId="0" applyNumberFormat="0" applyBorder="0" applyAlignment="0" applyProtection="0"/>
    <xf numFmtId="0" fontId="38" fillId="20" borderId="4" applyNumberFormat="0" applyAlignment="0" applyProtection="0"/>
    <xf numFmtId="0" fontId="48" fillId="21" borderId="6" applyNumberFormat="0" applyAlignment="0" applyProtection="0"/>
    <xf numFmtId="44" fontId="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41" fillId="7" borderId="4" applyNumberFormat="0" applyAlignment="0" applyProtection="0"/>
    <xf numFmtId="0" fontId="39" fillId="0" borderId="5" applyNumberFormat="0" applyFill="0" applyAlignment="0" applyProtection="0"/>
    <xf numFmtId="0" fontId="43" fillId="22" borderId="0" applyNumberFormat="0" applyBorder="0" applyAlignment="0" applyProtection="0"/>
    <xf numFmtId="0" fontId="1" fillId="0" borderId="0"/>
    <xf numFmtId="0" fontId="54" fillId="0" borderId="0"/>
    <xf numFmtId="0" fontId="1" fillId="23" borderId="7" applyNumberFormat="0" applyFont="0" applyAlignment="0" applyProtection="0"/>
    <xf numFmtId="0" fontId="44" fillId="20" borderId="8" applyNumberFormat="0" applyAlignment="0" applyProtection="0"/>
    <xf numFmtId="0" fontId="4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415">
    <xf numFmtId="0" fontId="0" fillId="0" borderId="0" xfId="0"/>
    <xf numFmtId="0" fontId="6" fillId="24" borderId="9" xfId="0" applyFont="1" applyFill="1" applyBorder="1" applyAlignment="1">
      <alignment horizontal="center"/>
    </xf>
    <xf numFmtId="0" fontId="3" fillId="24" borderId="10" xfId="0" applyFont="1" applyFill="1" applyBorder="1" applyAlignment="1">
      <alignment vertical="top"/>
    </xf>
    <xf numFmtId="0" fontId="1" fillId="25" borderId="0" xfId="0" applyFont="1" applyFill="1"/>
    <xf numFmtId="0" fontId="0" fillId="25" borderId="0" xfId="0" applyFill="1"/>
    <xf numFmtId="0" fontId="1" fillId="25" borderId="0" xfId="0" applyFont="1" applyFill="1" applyAlignment="1">
      <alignment vertical="top"/>
    </xf>
    <xf numFmtId="0" fontId="3" fillId="25" borderId="0" xfId="0" applyFont="1" applyFill="1" applyAlignment="1">
      <alignment vertical="top"/>
    </xf>
    <xf numFmtId="0" fontId="3" fillId="25" borderId="0" xfId="0" applyFont="1" applyFill="1" applyAlignment="1">
      <alignment horizontal="center" vertical="top"/>
    </xf>
    <xf numFmtId="0" fontId="5" fillId="25" borderId="0" xfId="0" applyFont="1" applyFill="1" applyAlignment="1">
      <alignment horizontal="left" vertical="top"/>
    </xf>
    <xf numFmtId="14" fontId="6" fillId="25" borderId="0" xfId="0" applyNumberFormat="1" applyFont="1" applyFill="1" applyAlignment="1">
      <alignment horizontal="left" vertical="top"/>
    </xf>
    <xf numFmtId="0" fontId="3" fillId="25" borderId="0" xfId="0" applyFont="1" applyFill="1" applyAlignment="1">
      <alignment horizontal="right" vertical="top"/>
    </xf>
    <xf numFmtId="0" fontId="11" fillId="25" borderId="0" xfId="0" applyFont="1" applyFill="1" applyAlignment="1">
      <alignment vertical="top"/>
    </xf>
    <xf numFmtId="0" fontId="11" fillId="25" borderId="0" xfId="0" applyFont="1" applyFill="1" applyBorder="1" applyAlignment="1">
      <alignment vertical="top"/>
    </xf>
    <xf numFmtId="0" fontId="4" fillId="25" borderId="0" xfId="0" applyFont="1" applyFill="1" applyBorder="1" applyAlignment="1">
      <alignment vertical="top"/>
    </xf>
    <xf numFmtId="0" fontId="1" fillId="25" borderId="0" xfId="0" applyFont="1" applyFill="1" applyBorder="1" applyAlignment="1">
      <alignment vertical="top" wrapText="1"/>
    </xf>
    <xf numFmtId="0" fontId="11" fillId="25" borderId="0" xfId="0" applyFont="1" applyFill="1" applyBorder="1" applyAlignment="1">
      <alignment vertical="top" wrapText="1"/>
    </xf>
    <xf numFmtId="0" fontId="3" fillId="25" borderId="0" xfId="0" applyFont="1" applyFill="1" applyBorder="1" applyAlignment="1">
      <alignment vertical="top"/>
    </xf>
    <xf numFmtId="0" fontId="6" fillId="25" borderId="0" xfId="0" applyFont="1" applyFill="1" applyBorder="1" applyAlignment="1">
      <alignment vertical="top"/>
    </xf>
    <xf numFmtId="0" fontId="11" fillId="25" borderId="0" xfId="0" applyFont="1" applyFill="1"/>
    <xf numFmtId="0" fontId="3" fillId="25" borderId="0" xfId="0" applyFont="1" applyFill="1"/>
    <xf numFmtId="0" fontId="8" fillId="25" borderId="0" xfId="0" applyFont="1" applyFill="1" applyAlignment="1">
      <alignment vertical="top"/>
    </xf>
    <xf numFmtId="0" fontId="9" fillId="25" borderId="0" xfId="0" applyFont="1" applyFill="1" applyBorder="1" applyAlignment="1">
      <alignment horizontal="left" vertical="top"/>
    </xf>
    <xf numFmtId="0" fontId="9" fillId="25" borderId="0" xfId="0" applyFont="1" applyFill="1" applyAlignment="1">
      <alignment vertical="top"/>
    </xf>
    <xf numFmtId="0" fontId="9" fillId="25" borderId="0" xfId="0" applyFont="1" applyFill="1" applyBorder="1" applyAlignment="1">
      <alignment horizontal="center" vertical="top"/>
    </xf>
    <xf numFmtId="0" fontId="7" fillId="25" borderId="0" xfId="0" applyFont="1" applyFill="1"/>
    <xf numFmtId="0" fontId="7" fillId="25" borderId="0" xfId="0" applyFont="1" applyFill="1" applyAlignment="1">
      <alignment vertical="top"/>
    </xf>
    <xf numFmtId="0" fontId="7" fillId="25" borderId="0" xfId="0" applyFont="1" applyFill="1" applyBorder="1" applyAlignment="1">
      <alignment horizontal="center" vertical="top"/>
    </xf>
    <xf numFmtId="0" fontId="7" fillId="25" borderId="0" xfId="0" applyFont="1" applyFill="1" applyBorder="1" applyAlignment="1">
      <alignment horizontal="left" vertical="top"/>
    </xf>
    <xf numFmtId="0" fontId="4" fillId="25" borderId="0" xfId="0" applyFont="1" applyFill="1" applyBorder="1" applyAlignment="1">
      <alignment horizontal="left" vertical="top"/>
    </xf>
    <xf numFmtId="0" fontId="0" fillId="25" borderId="0" xfId="0" applyFill="1" applyBorder="1"/>
    <xf numFmtId="0" fontId="3" fillId="25" borderId="0" xfId="0" applyFont="1" applyFill="1" applyAlignment="1">
      <alignment horizontal="left" vertical="top"/>
    </xf>
    <xf numFmtId="0" fontId="9" fillId="25" borderId="0" xfId="0" applyFont="1" applyFill="1"/>
    <xf numFmtId="14" fontId="3" fillId="25" borderId="0" xfId="0" applyNumberFormat="1" applyFont="1" applyFill="1" applyAlignment="1">
      <alignment vertical="top"/>
    </xf>
    <xf numFmtId="14" fontId="11" fillId="25" borderId="0" xfId="0" applyNumberFormat="1" applyFont="1" applyFill="1" applyAlignment="1">
      <alignment vertical="top"/>
    </xf>
    <xf numFmtId="14" fontId="11" fillId="25" borderId="0" xfId="0" applyNumberFormat="1" applyFont="1" applyFill="1"/>
    <xf numFmtId="0" fontId="15" fillId="25" borderId="0" xfId="0" applyFont="1" applyFill="1"/>
    <xf numFmtId="0" fontId="4" fillId="25" borderId="0" xfId="0" applyFont="1" applyFill="1" applyBorder="1" applyAlignment="1">
      <alignment horizontal="center" vertical="top"/>
    </xf>
    <xf numFmtId="0" fontId="4" fillId="25" borderId="0" xfId="0" applyFont="1" applyFill="1" applyBorder="1" applyAlignment="1">
      <alignment horizontal="left" vertical="center"/>
    </xf>
    <xf numFmtId="0" fontId="12" fillId="25" borderId="0" xfId="0" applyFont="1" applyFill="1" applyBorder="1" applyAlignment="1">
      <alignment horizontal="left" vertical="top"/>
    </xf>
    <xf numFmtId="0" fontId="12" fillId="25" borderId="0" xfId="0" applyFont="1" applyFill="1" applyBorder="1" applyAlignment="1">
      <alignment horizontal="center" vertical="top"/>
    </xf>
    <xf numFmtId="0" fontId="1" fillId="25" borderId="0" xfId="0" applyFont="1" applyFill="1" applyBorder="1" applyAlignment="1">
      <alignment horizontal="center" vertical="top"/>
    </xf>
    <xf numFmtId="0" fontId="16" fillId="25" borderId="0" xfId="0" applyFont="1" applyFill="1" applyAlignment="1">
      <alignment vertical="top"/>
    </xf>
    <xf numFmtId="0" fontId="17" fillId="25" borderId="0" xfId="0" applyFont="1" applyFill="1" applyAlignment="1">
      <alignment vertical="top"/>
    </xf>
    <xf numFmtId="0" fontId="6" fillId="25" borderId="0" xfId="0" applyFont="1" applyFill="1" applyAlignment="1">
      <alignment horizontal="center" vertical="top"/>
    </xf>
    <xf numFmtId="166" fontId="3" fillId="25" borderId="0" xfId="0" applyNumberFormat="1" applyFont="1" applyFill="1" applyAlignment="1">
      <alignment vertical="top"/>
    </xf>
    <xf numFmtId="0" fontId="1" fillId="25" borderId="0" xfId="0" applyFont="1" applyFill="1" applyAlignment="1">
      <alignment horizontal="left"/>
    </xf>
    <xf numFmtId="0" fontId="3" fillId="25" borderId="0" xfId="0" applyNumberFormat="1" applyFont="1" applyFill="1" applyAlignment="1">
      <alignment vertical="top"/>
    </xf>
    <xf numFmtId="0" fontId="15" fillId="25" borderId="0" xfId="0" applyFont="1" applyFill="1" applyAlignment="1">
      <alignment vertical="top"/>
    </xf>
    <xf numFmtId="0" fontId="1" fillId="25" borderId="0" xfId="0" applyNumberFormat="1" applyFont="1" applyFill="1" applyAlignment="1"/>
    <xf numFmtId="0" fontId="3" fillId="25" borderId="0" xfId="0" applyFont="1" applyFill="1" applyAlignment="1">
      <alignment vertical="top" wrapText="1"/>
    </xf>
    <xf numFmtId="14" fontId="6" fillId="25" borderId="0" xfId="0" applyNumberFormat="1" applyFont="1" applyFill="1" applyBorder="1" applyAlignment="1">
      <alignment horizontal="center" vertical="center"/>
    </xf>
    <xf numFmtId="0" fontId="3" fillId="25" borderId="0" xfId="0" applyFont="1" applyFill="1" applyAlignment="1">
      <alignment wrapText="1"/>
    </xf>
    <xf numFmtId="0" fontId="3" fillId="24" borderId="9" xfId="0" applyFont="1" applyFill="1" applyBorder="1" applyAlignment="1">
      <alignment vertical="top"/>
    </xf>
    <xf numFmtId="0" fontId="19" fillId="25" borderId="0" xfId="0" quotePrefix="1" applyFont="1" applyFill="1"/>
    <xf numFmtId="0" fontId="20" fillId="25" borderId="0" xfId="0" applyFont="1" applyFill="1" applyAlignment="1">
      <alignment horizontal="left" vertical="top"/>
    </xf>
    <xf numFmtId="0" fontId="6" fillId="25" borderId="0" xfId="0" applyFont="1" applyFill="1" applyBorder="1" applyAlignment="1">
      <alignment horizontal="center" vertical="top"/>
    </xf>
    <xf numFmtId="0" fontId="21" fillId="25" borderId="0" xfId="0" applyFont="1" applyFill="1" applyAlignment="1">
      <alignment vertical="top"/>
    </xf>
    <xf numFmtId="0" fontId="22" fillId="25" borderId="0" xfId="0" applyFont="1" applyFill="1" applyAlignment="1">
      <alignment vertical="top"/>
    </xf>
    <xf numFmtId="0" fontId="17" fillId="24" borderId="10" xfId="0" applyFont="1" applyFill="1" applyBorder="1" applyAlignment="1">
      <alignment vertical="top"/>
    </xf>
    <xf numFmtId="0" fontId="17" fillId="24" borderId="0" xfId="0" applyFont="1" applyFill="1" applyBorder="1" applyAlignment="1">
      <alignment vertical="top"/>
    </xf>
    <xf numFmtId="0" fontId="17" fillId="24" borderId="9" xfId="0" applyFont="1" applyFill="1" applyBorder="1" applyAlignment="1">
      <alignment vertical="top"/>
    </xf>
    <xf numFmtId="0" fontId="7" fillId="24" borderId="10" xfId="0" applyFont="1" applyFill="1" applyBorder="1" applyAlignment="1">
      <alignment vertical="top"/>
    </xf>
    <xf numFmtId="0" fontId="7" fillId="24" borderId="9" xfId="0" applyFont="1" applyFill="1" applyBorder="1" applyAlignment="1">
      <alignment vertical="top"/>
    </xf>
    <xf numFmtId="0" fontId="3" fillId="24" borderId="0" xfId="0" applyFont="1" applyFill="1" applyBorder="1" applyAlignment="1">
      <alignment vertical="top"/>
    </xf>
    <xf numFmtId="0" fontId="16" fillId="25" borderId="0" xfId="0" applyFont="1" applyFill="1" applyBorder="1" applyAlignment="1">
      <alignment vertical="top" wrapText="1"/>
    </xf>
    <xf numFmtId="0" fontId="16" fillId="25" borderId="0" xfId="0" applyFont="1" applyFill="1"/>
    <xf numFmtId="0" fontId="16" fillId="25" borderId="0" xfId="0" applyFont="1" applyFill="1" applyBorder="1" applyAlignment="1">
      <alignment vertical="top"/>
    </xf>
    <xf numFmtId="0" fontId="17" fillId="25" borderId="0" xfId="0" applyFont="1" applyFill="1" applyBorder="1" applyAlignment="1">
      <alignment vertical="top"/>
    </xf>
    <xf numFmtId="0" fontId="23" fillId="25" borderId="0" xfId="0" applyFont="1" applyFill="1" applyAlignment="1">
      <alignment vertical="top"/>
    </xf>
    <xf numFmtId="0" fontId="6" fillId="25" borderId="0" xfId="0" applyFont="1" applyFill="1" applyBorder="1"/>
    <xf numFmtId="0" fontId="10" fillId="25" borderId="0" xfId="0" applyFont="1" applyFill="1" applyBorder="1" applyAlignment="1">
      <alignment horizontal="left"/>
    </xf>
    <xf numFmtId="0" fontId="2" fillId="25" borderId="0" xfId="0" applyFont="1" applyFill="1"/>
    <xf numFmtId="0" fontId="4" fillId="24" borderId="9" xfId="0" applyFont="1" applyFill="1" applyBorder="1" applyAlignment="1">
      <alignment horizontal="center"/>
    </xf>
    <xf numFmtId="0" fontId="24" fillId="25" borderId="0" xfId="0" applyFont="1" applyFill="1" applyBorder="1" applyAlignment="1">
      <alignment horizontal="left" vertical="top"/>
    </xf>
    <xf numFmtId="0" fontId="16" fillId="24" borderId="10" xfId="0" applyFont="1" applyFill="1" applyBorder="1" applyAlignment="1">
      <alignment vertical="top"/>
    </xf>
    <xf numFmtId="0" fontId="24" fillId="24" borderId="0" xfId="0" applyFont="1" applyFill="1" applyBorder="1" applyAlignment="1">
      <alignment horizontal="center"/>
    </xf>
    <xf numFmtId="0" fontId="24" fillId="24" borderId="9" xfId="0" applyFont="1" applyFill="1" applyBorder="1" applyAlignment="1">
      <alignment horizontal="center"/>
    </xf>
    <xf numFmtId="0" fontId="1" fillId="24" borderId="10" xfId="0" applyFont="1" applyFill="1" applyBorder="1"/>
    <xf numFmtId="0" fontId="1" fillId="24" borderId="9" xfId="0" applyFont="1" applyFill="1" applyBorder="1"/>
    <xf numFmtId="0" fontId="24" fillId="25" borderId="11" xfId="0" applyFont="1" applyFill="1" applyBorder="1" applyAlignment="1">
      <alignment horizontal="left" vertical="top"/>
    </xf>
    <xf numFmtId="0" fontId="16" fillId="24" borderId="10" xfId="0" applyFont="1" applyFill="1" applyBorder="1"/>
    <xf numFmtId="0" fontId="16" fillId="24" borderId="9" xfId="0" applyFont="1" applyFill="1" applyBorder="1"/>
    <xf numFmtId="0" fontId="6" fillId="24" borderId="0" xfId="0" applyFont="1" applyFill="1" applyBorder="1" applyAlignment="1">
      <alignment horizontal="center"/>
    </xf>
    <xf numFmtId="0" fontId="3" fillId="24" borderId="10" xfId="0" applyFont="1" applyFill="1" applyBorder="1"/>
    <xf numFmtId="0" fontId="4" fillId="24" borderId="0" xfId="0" applyFont="1" applyFill="1" applyBorder="1" applyAlignment="1">
      <alignment horizontal="center"/>
    </xf>
    <xf numFmtId="0" fontId="3" fillId="24" borderId="9" xfId="0" applyFont="1" applyFill="1" applyBorder="1"/>
    <xf numFmtId="0" fontId="16" fillId="25" borderId="0" xfId="0" applyFont="1" applyFill="1" applyAlignment="1">
      <alignment wrapText="1"/>
    </xf>
    <xf numFmtId="0" fontId="26" fillId="0" borderId="0" xfId="0" applyFont="1"/>
    <xf numFmtId="0" fontId="27" fillId="24" borderId="0" xfId="0" applyFont="1" applyFill="1" applyBorder="1" applyAlignment="1">
      <alignment horizontal="center"/>
    </xf>
    <xf numFmtId="0" fontId="28" fillId="25" borderId="0" xfId="0" applyFont="1" applyFill="1" applyAlignment="1">
      <alignment vertical="top"/>
    </xf>
    <xf numFmtId="0" fontId="9" fillId="24" borderId="10" xfId="0" applyFont="1" applyFill="1" applyBorder="1" applyAlignment="1">
      <alignment horizontal="center" vertical="top"/>
    </xf>
    <xf numFmtId="0" fontId="9" fillId="24" borderId="0" xfId="0" applyFont="1" applyFill="1" applyBorder="1" applyAlignment="1">
      <alignment horizontal="center" vertical="top"/>
    </xf>
    <xf numFmtId="0" fontId="9" fillId="24" borderId="0" xfId="0" applyFont="1" applyFill="1" applyBorder="1" applyAlignment="1">
      <alignment vertical="top"/>
    </xf>
    <xf numFmtId="0" fontId="9" fillId="24" borderId="9" xfId="0" applyFont="1" applyFill="1" applyBorder="1" applyAlignment="1">
      <alignment vertical="top"/>
    </xf>
    <xf numFmtId="0" fontId="29" fillId="25" borderId="0" xfId="0" applyFont="1" applyFill="1" applyBorder="1"/>
    <xf numFmtId="14" fontId="29" fillId="25" borderId="0" xfId="0" applyNumberFormat="1" applyFont="1" applyFill="1" applyBorder="1"/>
    <xf numFmtId="0" fontId="30" fillId="25" borderId="0" xfId="0" applyFont="1" applyFill="1" applyBorder="1"/>
    <xf numFmtId="14" fontId="30" fillId="25" borderId="0" xfId="0" applyNumberFormat="1" applyFont="1" applyFill="1" applyBorder="1"/>
    <xf numFmtId="0" fontId="16" fillId="25" borderId="0" xfId="0" applyFont="1" applyFill="1" applyBorder="1"/>
    <xf numFmtId="14" fontId="16" fillId="25" borderId="0" xfId="0" applyNumberFormat="1" applyFont="1" applyFill="1" applyBorder="1"/>
    <xf numFmtId="14" fontId="0" fillId="25" borderId="0" xfId="0" applyNumberFormat="1" applyFill="1" applyBorder="1"/>
    <xf numFmtId="0" fontId="2" fillId="25" borderId="0" xfId="0" applyFont="1" applyFill="1" applyBorder="1"/>
    <xf numFmtId="0" fontId="22" fillId="25" borderId="0" xfId="0" applyFont="1" applyFill="1" applyBorder="1" applyAlignment="1">
      <alignment vertical="top"/>
    </xf>
    <xf numFmtId="0" fontId="6" fillId="25" borderId="0" xfId="0" applyFont="1" applyFill="1" applyBorder="1" applyAlignment="1">
      <alignment horizontal="left" vertical="top"/>
    </xf>
    <xf numFmtId="0" fontId="31" fillId="25" borderId="0" xfId="0" applyFont="1" applyFill="1" applyAlignment="1">
      <alignment vertical="top"/>
    </xf>
    <xf numFmtId="0" fontId="32" fillId="25" borderId="0" xfId="0" applyFont="1" applyFill="1" applyAlignment="1">
      <alignment vertical="top"/>
    </xf>
    <xf numFmtId="0" fontId="31" fillId="25" borderId="0" xfId="0" applyFont="1" applyFill="1"/>
    <xf numFmtId="0" fontId="49" fillId="25" borderId="0" xfId="0" applyFont="1" applyFill="1"/>
    <xf numFmtId="0" fontId="16" fillId="25" borderId="0" xfId="0" applyFont="1" applyFill="1" applyAlignment="1">
      <alignment vertical="top" wrapText="1"/>
    </xf>
    <xf numFmtId="14" fontId="24" fillId="25" borderId="0" xfId="0" applyNumberFormat="1" applyFont="1" applyFill="1" applyBorder="1" applyAlignment="1">
      <alignment horizontal="center" vertical="center"/>
    </xf>
    <xf numFmtId="0" fontId="16" fillId="25" borderId="0" xfId="0" applyFont="1" applyFill="1" applyBorder="1" applyAlignment="1">
      <alignment wrapText="1"/>
    </xf>
    <xf numFmtId="0" fontId="2" fillId="25" borderId="0" xfId="0" applyFont="1" applyFill="1" applyAlignment="1">
      <alignment vertical="top"/>
    </xf>
    <xf numFmtId="0" fontId="2" fillId="26" borderId="0" xfId="0" applyFont="1" applyFill="1" applyAlignment="1">
      <alignment vertical="top"/>
    </xf>
    <xf numFmtId="0" fontId="2" fillId="27" borderId="0" xfId="0" applyFont="1" applyFill="1" applyAlignment="1">
      <alignment vertical="top"/>
    </xf>
    <xf numFmtId="17" fontId="2" fillId="25" borderId="0" xfId="0" applyNumberFormat="1" applyFont="1" applyFill="1" applyAlignment="1">
      <alignment vertical="top"/>
    </xf>
    <xf numFmtId="0" fontId="2" fillId="25" borderId="12" xfId="0" applyNumberFormat="1" applyFont="1" applyFill="1" applyBorder="1" applyAlignment="1">
      <alignment vertical="top"/>
    </xf>
    <xf numFmtId="0" fontId="2" fillId="0" borderId="12" xfId="44" applyNumberFormat="1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2" fontId="2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0" fontId="2" fillId="26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26" borderId="13" xfId="0" applyFont="1" applyFill="1" applyBorder="1" applyAlignment="1">
      <alignment vertical="top"/>
    </xf>
    <xf numFmtId="1" fontId="2" fillId="25" borderId="12" xfId="0" applyNumberFormat="1" applyFont="1" applyFill="1" applyBorder="1" applyAlignment="1">
      <alignment vertical="top"/>
    </xf>
    <xf numFmtId="0" fontId="2" fillId="25" borderId="12" xfId="0" applyFont="1" applyFill="1" applyBorder="1" applyAlignment="1">
      <alignment vertical="top" wrapText="1"/>
    </xf>
    <xf numFmtId="0" fontId="2" fillId="25" borderId="12" xfId="44" quotePrefix="1" applyNumberFormat="1" applyFont="1" applyFill="1" applyBorder="1" applyAlignment="1">
      <alignment vertical="top"/>
    </xf>
    <xf numFmtId="0" fontId="2" fillId="0" borderId="12" xfId="0" applyFont="1" applyFill="1" applyBorder="1" applyAlignment="1">
      <alignment vertical="top" wrapText="1"/>
    </xf>
    <xf numFmtId="14" fontId="2" fillId="26" borderId="12" xfId="0" applyNumberFormat="1" applyFont="1" applyFill="1" applyBorder="1" applyAlignment="1">
      <alignment vertical="top" wrapText="1"/>
    </xf>
    <xf numFmtId="14" fontId="2" fillId="0" borderId="12" xfId="0" applyNumberFormat="1" applyFont="1" applyBorder="1" applyAlignment="1">
      <alignment vertical="top" wrapText="1"/>
    </xf>
    <xf numFmtId="0" fontId="2" fillId="28" borderId="12" xfId="0" applyFont="1" applyFill="1" applyBorder="1" applyAlignment="1">
      <alignment vertical="top" wrapText="1"/>
    </xf>
    <xf numFmtId="0" fontId="2" fillId="29" borderId="12" xfId="0" applyFont="1" applyFill="1" applyBorder="1" applyAlignment="1">
      <alignment vertical="top" wrapText="1"/>
    </xf>
    <xf numFmtId="0" fontId="2" fillId="0" borderId="12" xfId="0" applyFont="1" applyBorder="1" applyAlignment="1">
      <alignment vertical="top"/>
    </xf>
    <xf numFmtId="0" fontId="2" fillId="0" borderId="0" xfId="0" applyFont="1" applyAlignment="1">
      <alignment vertical="top" wrapText="1"/>
    </xf>
    <xf numFmtId="1" fontId="2" fillId="0" borderId="0" xfId="0" applyNumberFormat="1" applyFont="1" applyFill="1" applyAlignment="1">
      <alignment vertical="top"/>
    </xf>
    <xf numFmtId="0" fontId="2" fillId="0" borderId="0" xfId="0" quotePrefix="1" applyFont="1" applyFill="1" applyAlignment="1">
      <alignment vertical="top"/>
    </xf>
    <xf numFmtId="14" fontId="2" fillId="0" borderId="0" xfId="0" applyNumberFormat="1" applyFont="1" applyFill="1" applyAlignment="1">
      <alignment vertical="top" wrapText="1"/>
    </xf>
    <xf numFmtId="0" fontId="2" fillId="0" borderId="0" xfId="0" applyNumberFormat="1" applyFont="1" applyAlignment="1">
      <alignment vertical="top"/>
    </xf>
    <xf numFmtId="14" fontId="2" fillId="28" borderId="12" xfId="0" applyNumberFormat="1" applyFont="1" applyFill="1" applyBorder="1" applyAlignment="1">
      <alignment vertical="top" wrapText="1"/>
    </xf>
    <xf numFmtId="14" fontId="2" fillId="25" borderId="12" xfId="0" applyNumberFormat="1" applyFont="1" applyFill="1" applyBorder="1" applyAlignment="1">
      <alignment vertical="top" wrapText="1"/>
    </xf>
    <xf numFmtId="0" fontId="2" fillId="30" borderId="1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/>
    </xf>
    <xf numFmtId="0" fontId="9" fillId="24" borderId="14" xfId="0" applyFont="1" applyFill="1" applyBorder="1" applyAlignment="1">
      <alignment horizontal="left" vertical="top"/>
    </xf>
    <xf numFmtId="0" fontId="9" fillId="24" borderId="11" xfId="0" applyFont="1" applyFill="1" applyBorder="1" applyAlignment="1">
      <alignment horizontal="center" vertical="top"/>
    </xf>
    <xf numFmtId="0" fontId="9" fillId="24" borderId="10" xfId="0" applyFont="1" applyFill="1" applyBorder="1" applyAlignment="1">
      <alignment vertical="top"/>
    </xf>
    <xf numFmtId="0" fontId="7" fillId="24" borderId="0" xfId="0" applyFont="1" applyFill="1" applyAlignment="1">
      <alignment vertical="top"/>
    </xf>
    <xf numFmtId="49" fontId="9" fillId="24" borderId="14" xfId="0" applyNumberFormat="1" applyFont="1" applyFill="1" applyBorder="1" applyAlignment="1">
      <alignment wrapText="1"/>
    </xf>
    <xf numFmtId="49" fontId="9" fillId="24" borderId="11" xfId="0" applyNumberFormat="1" applyFont="1" applyFill="1" applyBorder="1" applyAlignment="1">
      <alignment wrapText="1"/>
    </xf>
    <xf numFmtId="49" fontId="9" fillId="24" borderId="15" xfId="0" applyNumberFormat="1" applyFont="1" applyFill="1" applyBorder="1" applyAlignment="1">
      <alignment wrapText="1"/>
    </xf>
    <xf numFmtId="49" fontId="9" fillId="24" borderId="16" xfId="0" applyNumberFormat="1" applyFont="1" applyFill="1" applyBorder="1" applyAlignment="1">
      <alignment wrapText="1"/>
    </xf>
    <xf numFmtId="49" fontId="9" fillId="24" borderId="17" xfId="0" applyNumberFormat="1" applyFont="1" applyFill="1" applyBorder="1" applyAlignment="1">
      <alignment wrapText="1"/>
    </xf>
    <xf numFmtId="49" fontId="9" fillId="24" borderId="18" xfId="0" applyNumberFormat="1" applyFont="1" applyFill="1" applyBorder="1" applyAlignment="1">
      <alignment wrapText="1"/>
    </xf>
    <xf numFmtId="0" fontId="9" fillId="24" borderId="16" xfId="0" applyFont="1" applyFill="1" applyBorder="1" applyAlignment="1">
      <alignment vertical="top"/>
    </xf>
    <xf numFmtId="0" fontId="9" fillId="24" borderId="17" xfId="0" applyFont="1" applyFill="1" applyBorder="1" applyAlignment="1">
      <alignment horizontal="center" vertical="top"/>
    </xf>
    <xf numFmtId="0" fontId="9" fillId="24" borderId="18" xfId="0" applyFont="1" applyFill="1" applyBorder="1" applyAlignment="1">
      <alignment horizontal="center" vertical="top"/>
    </xf>
    <xf numFmtId="0" fontId="2" fillId="25" borderId="12" xfId="0" applyNumberFormat="1" applyFont="1" applyFill="1" applyBorder="1" applyAlignment="1">
      <alignment vertical="top" wrapText="1"/>
    </xf>
    <xf numFmtId="0" fontId="2" fillId="0" borderId="0" xfId="0" applyFont="1"/>
    <xf numFmtId="0" fontId="51" fillId="25" borderId="0" xfId="0" applyFont="1" applyFill="1" applyAlignment="1">
      <alignment vertical="top"/>
    </xf>
    <xf numFmtId="0" fontId="52" fillId="25" borderId="0" xfId="0" applyFont="1" applyFill="1"/>
    <xf numFmtId="0" fontId="50" fillId="25" borderId="0" xfId="0" applyFont="1" applyFill="1" applyBorder="1" applyAlignment="1">
      <alignment horizontal="left" vertical="top"/>
    </xf>
    <xf numFmtId="0" fontId="2" fillId="0" borderId="0" xfId="0" applyFont="1" applyFill="1"/>
    <xf numFmtId="0" fontId="2" fillId="0" borderId="0" xfId="0" applyFont="1" applyFill="1" applyAlignment="1"/>
    <xf numFmtId="0" fontId="2" fillId="0" borderId="12" xfId="0" applyFont="1" applyFill="1" applyBorder="1"/>
    <xf numFmtId="0" fontId="2" fillId="0" borderId="12" xfId="0" applyFont="1" applyFill="1" applyBorder="1" applyAlignment="1"/>
    <xf numFmtId="0" fontId="2" fillId="0" borderId="12" xfId="0" applyFont="1" applyBorder="1"/>
    <xf numFmtId="0" fontId="2" fillId="31" borderId="12" xfId="0" applyFont="1" applyFill="1" applyBorder="1"/>
    <xf numFmtId="0" fontId="52" fillId="0" borderId="0" xfId="0" applyFont="1" applyFill="1"/>
    <xf numFmtId="0" fontId="2" fillId="0" borderId="19" xfId="0" applyFont="1" applyFill="1" applyBorder="1"/>
    <xf numFmtId="14" fontId="2" fillId="0" borderId="12" xfId="0" applyNumberFormat="1" applyFont="1" applyFill="1" applyBorder="1"/>
    <xf numFmtId="0" fontId="55" fillId="0" borderId="12" xfId="35" applyNumberFormat="1" applyFont="1" applyFill="1" applyBorder="1" applyAlignment="1" applyProtection="1"/>
    <xf numFmtId="0" fontId="2" fillId="31" borderId="19" xfId="0" applyFont="1" applyFill="1" applyBorder="1"/>
    <xf numFmtId="0" fontId="31" fillId="25" borderId="12" xfId="0" applyFont="1" applyFill="1" applyBorder="1" applyAlignment="1">
      <alignment vertical="top"/>
    </xf>
    <xf numFmtId="0" fontId="1" fillId="25" borderId="12" xfId="0" applyFont="1" applyFill="1" applyBorder="1" applyAlignment="1">
      <alignment vertical="top"/>
    </xf>
    <xf numFmtId="14" fontId="57" fillId="25" borderId="0" xfId="0" applyNumberFormat="1" applyFont="1" applyFill="1" applyBorder="1" applyAlignment="1">
      <alignment vertical="top"/>
    </xf>
    <xf numFmtId="14" fontId="58" fillId="25" borderId="0" xfId="0" applyNumberFormat="1" applyFont="1" applyFill="1" applyBorder="1" applyAlignment="1">
      <alignment vertical="top"/>
    </xf>
    <xf numFmtId="0" fontId="58" fillId="25" borderId="0" xfId="0" applyFont="1" applyFill="1" applyAlignment="1">
      <alignment vertical="top"/>
    </xf>
    <xf numFmtId="0" fontId="59" fillId="25" borderId="0" xfId="0" applyFont="1" applyFill="1" applyBorder="1" applyAlignment="1">
      <alignment vertical="top"/>
    </xf>
    <xf numFmtId="0" fontId="56" fillId="0" borderId="12" xfId="40" quotePrefix="1" applyFont="1" applyFill="1" applyBorder="1" applyAlignment="1">
      <alignment wrapText="1"/>
    </xf>
    <xf numFmtId="0" fontId="2" fillId="0" borderId="12" xfId="0" quotePrefix="1" applyFont="1" applyFill="1" applyBorder="1"/>
    <xf numFmtId="0" fontId="56" fillId="36" borderId="12" xfId="40" applyFont="1" applyFill="1" applyBorder="1" applyAlignment="1">
      <alignment wrapText="1"/>
    </xf>
    <xf numFmtId="0" fontId="2" fillId="37" borderId="12" xfId="0" applyFont="1" applyFill="1" applyBorder="1"/>
    <xf numFmtId="0" fontId="56" fillId="37" borderId="12" xfId="40" applyFont="1" applyFill="1" applyBorder="1" applyAlignment="1">
      <alignment wrapText="1"/>
    </xf>
    <xf numFmtId="0" fontId="56" fillId="0" borderId="12" xfId="40" applyFont="1" applyFill="1" applyBorder="1" applyAlignment="1">
      <alignment wrapText="1"/>
    </xf>
    <xf numFmtId="0" fontId="56" fillId="38" borderId="12" xfId="40" applyFont="1" applyFill="1" applyBorder="1" applyAlignment="1">
      <alignment wrapText="1"/>
    </xf>
    <xf numFmtId="0" fontId="56" fillId="39" borderId="12" xfId="40" applyFont="1" applyFill="1" applyBorder="1" applyAlignment="1">
      <alignment wrapText="1"/>
    </xf>
    <xf numFmtId="0" fontId="56" fillId="40" borderId="12" xfId="40" applyFont="1" applyFill="1" applyBorder="1" applyAlignment="1">
      <alignment wrapText="1"/>
    </xf>
    <xf numFmtId="0" fontId="56" fillId="41" borderId="12" xfId="40" applyFont="1" applyFill="1" applyBorder="1" applyAlignment="1">
      <alignment wrapText="1"/>
    </xf>
    <xf numFmtId="0" fontId="6" fillId="32" borderId="19" xfId="0" applyFont="1" applyFill="1" applyBorder="1" applyAlignment="1" applyProtection="1">
      <alignment horizontal="left" vertical="top"/>
      <protection locked="0"/>
    </xf>
    <xf numFmtId="0" fontId="6" fillId="32" borderId="20" xfId="0" applyFont="1" applyFill="1" applyBorder="1" applyAlignment="1" applyProtection="1">
      <alignment horizontal="left" vertical="top"/>
      <protection locked="0"/>
    </xf>
    <xf numFmtId="0" fontId="6" fillId="32" borderId="21" xfId="0" applyFont="1" applyFill="1" applyBorder="1" applyAlignment="1" applyProtection="1">
      <alignment horizontal="left" vertical="top"/>
      <protection locked="0"/>
    </xf>
    <xf numFmtId="0" fontId="6" fillId="24" borderId="19" xfId="0" applyFont="1" applyFill="1" applyBorder="1" applyAlignment="1">
      <alignment horizontal="center"/>
    </xf>
    <xf numFmtId="0" fontId="6" fillId="24" borderId="20" xfId="0" applyFont="1" applyFill="1" applyBorder="1" applyAlignment="1">
      <alignment horizontal="center"/>
    </xf>
    <xf numFmtId="0" fontId="6" fillId="24" borderId="21" xfId="0" applyFont="1" applyFill="1" applyBorder="1" applyAlignment="1">
      <alignment horizontal="center"/>
    </xf>
    <xf numFmtId="0" fontId="4" fillId="32" borderId="19" xfId="0" applyFont="1" applyFill="1" applyBorder="1" applyAlignment="1" applyProtection="1">
      <alignment horizontal="center" vertical="top"/>
      <protection locked="0"/>
    </xf>
    <xf numFmtId="0" fontId="4" fillId="32" borderId="20" xfId="0" applyFont="1" applyFill="1" applyBorder="1" applyAlignment="1" applyProtection="1">
      <alignment horizontal="center" vertical="top"/>
      <protection locked="0"/>
    </xf>
    <xf numFmtId="0" fontId="4" fillId="32" borderId="21" xfId="0" applyFont="1" applyFill="1" applyBorder="1" applyAlignment="1" applyProtection="1">
      <alignment horizontal="center" vertical="top"/>
      <protection locked="0"/>
    </xf>
    <xf numFmtId="0" fontId="25" fillId="25" borderId="0" xfId="0" applyFont="1" applyFill="1" applyBorder="1" applyAlignment="1">
      <alignment horizontal="left" vertical="top" wrapText="1"/>
    </xf>
    <xf numFmtId="0" fontId="3" fillId="25" borderId="0" xfId="0" applyFont="1" applyFill="1" applyAlignment="1">
      <alignment wrapText="1"/>
    </xf>
    <xf numFmtId="0" fontId="4" fillId="32" borderId="14" xfId="0" applyFont="1" applyFill="1" applyBorder="1" applyAlignment="1" applyProtection="1">
      <alignment horizontal="left" vertical="top" wrapText="1"/>
      <protection locked="0"/>
    </xf>
    <xf numFmtId="0" fontId="4" fillId="32" borderId="11" xfId="0" applyFont="1" applyFill="1" applyBorder="1" applyAlignment="1" applyProtection="1">
      <alignment horizontal="left" vertical="top" wrapText="1"/>
      <protection locked="0"/>
    </xf>
    <xf numFmtId="0" fontId="4" fillId="32" borderId="15" xfId="0" applyFont="1" applyFill="1" applyBorder="1" applyAlignment="1" applyProtection="1">
      <alignment horizontal="left" vertical="top" wrapText="1"/>
      <protection locked="0"/>
    </xf>
    <xf numFmtId="0" fontId="4" fillId="32" borderId="16" xfId="0" applyFont="1" applyFill="1" applyBorder="1" applyAlignment="1" applyProtection="1">
      <alignment horizontal="left" vertical="top" wrapText="1"/>
      <protection locked="0"/>
    </xf>
    <xf numFmtId="0" fontId="4" fillId="32" borderId="17" xfId="0" applyFont="1" applyFill="1" applyBorder="1" applyAlignment="1" applyProtection="1">
      <alignment horizontal="left" vertical="top" wrapText="1"/>
      <protection locked="0"/>
    </xf>
    <xf numFmtId="0" fontId="4" fillId="32" borderId="18" xfId="0" applyFont="1" applyFill="1" applyBorder="1" applyAlignment="1" applyProtection="1">
      <alignment horizontal="left" vertical="top" wrapText="1"/>
      <protection locked="0"/>
    </xf>
    <xf numFmtId="0" fontId="1" fillId="24" borderId="16" xfId="0" applyFont="1" applyFill="1" applyBorder="1" applyAlignment="1">
      <alignment horizontal="center" vertical="top"/>
    </xf>
    <xf numFmtId="0" fontId="1" fillId="24" borderId="17" xfId="0" applyFont="1" applyFill="1" applyBorder="1" applyAlignment="1">
      <alignment horizontal="center" vertical="top"/>
    </xf>
    <xf numFmtId="0" fontId="1" fillId="24" borderId="18" xfId="0" applyFont="1" applyFill="1" applyBorder="1" applyAlignment="1">
      <alignment horizontal="center" vertical="top"/>
    </xf>
    <xf numFmtId="0" fontId="1" fillId="24" borderId="14" xfId="0" applyFont="1" applyFill="1" applyBorder="1" applyAlignment="1">
      <alignment horizontal="center" vertical="top"/>
    </xf>
    <xf numFmtId="0" fontId="1" fillId="24" borderId="11" xfId="0" applyFont="1" applyFill="1" applyBorder="1" applyAlignment="1">
      <alignment horizontal="center" vertical="top"/>
    </xf>
    <xf numFmtId="0" fontId="1" fillId="24" borderId="15" xfId="0" applyFont="1" applyFill="1" applyBorder="1" applyAlignment="1">
      <alignment horizontal="center" vertical="top"/>
    </xf>
    <xf numFmtId="167" fontId="9" fillId="25" borderId="19" xfId="0" applyNumberFormat="1" applyFont="1" applyFill="1" applyBorder="1" applyAlignment="1">
      <alignment horizontal="right" vertical="top"/>
    </xf>
    <xf numFmtId="167" fontId="9" fillId="25" borderId="20" xfId="0" applyNumberFormat="1" applyFont="1" applyFill="1" applyBorder="1" applyAlignment="1">
      <alignment horizontal="right" vertical="top"/>
    </xf>
    <xf numFmtId="167" fontId="9" fillId="25" borderId="21" xfId="0" applyNumberFormat="1" applyFont="1" applyFill="1" applyBorder="1" applyAlignment="1">
      <alignment horizontal="right" vertical="top"/>
    </xf>
    <xf numFmtId="0" fontId="2" fillId="25" borderId="12" xfId="0" applyFont="1" applyFill="1" applyBorder="1" applyAlignment="1">
      <alignment horizontal="center" vertical="top"/>
    </xf>
    <xf numFmtId="14" fontId="9" fillId="25" borderId="19" xfId="0" applyNumberFormat="1" applyFont="1" applyFill="1" applyBorder="1" applyAlignment="1">
      <alignment horizontal="right" vertical="top"/>
    </xf>
    <xf numFmtId="14" fontId="9" fillId="25" borderId="20" xfId="0" applyNumberFormat="1" applyFont="1" applyFill="1" applyBorder="1" applyAlignment="1">
      <alignment horizontal="right" vertical="top"/>
    </xf>
    <xf numFmtId="14" fontId="9" fillId="25" borderId="21" xfId="0" applyNumberFormat="1" applyFont="1" applyFill="1" applyBorder="1" applyAlignment="1">
      <alignment horizontal="right" vertical="top"/>
    </xf>
    <xf numFmtId="14" fontId="2" fillId="35" borderId="13" xfId="0" applyNumberFormat="1" applyFont="1" applyFill="1" applyBorder="1" applyAlignment="1">
      <alignment horizontal="center" vertical="top"/>
    </xf>
    <xf numFmtId="0" fontId="1" fillId="25" borderId="14" xfId="0" applyFont="1" applyFill="1" applyBorder="1" applyAlignment="1">
      <alignment vertical="top" wrapText="1"/>
    </xf>
    <xf numFmtId="0" fontId="1" fillId="25" borderId="11" xfId="0" applyFont="1" applyFill="1" applyBorder="1" applyAlignment="1">
      <alignment vertical="top" wrapText="1"/>
    </xf>
    <xf numFmtId="0" fontId="1" fillId="25" borderId="15" xfId="0" applyFont="1" applyFill="1" applyBorder="1" applyAlignment="1">
      <alignment vertical="top" wrapText="1"/>
    </xf>
    <xf numFmtId="0" fontId="1" fillId="25" borderId="16" xfId="0" applyFont="1" applyFill="1" applyBorder="1" applyAlignment="1">
      <alignment vertical="top" wrapText="1"/>
    </xf>
    <xf numFmtId="0" fontId="1" fillId="25" borderId="17" xfId="0" applyFont="1" applyFill="1" applyBorder="1" applyAlignment="1">
      <alignment vertical="top" wrapText="1"/>
    </xf>
    <xf numFmtId="0" fontId="1" fillId="25" borderId="18" xfId="0" applyFont="1" applyFill="1" applyBorder="1" applyAlignment="1">
      <alignment vertical="top" wrapText="1"/>
    </xf>
    <xf numFmtId="0" fontId="60" fillId="35" borderId="10" xfId="35" applyFont="1" applyFill="1" applyBorder="1" applyAlignment="1" applyProtection="1">
      <alignment horizontal="left" vertical="center"/>
    </xf>
    <xf numFmtId="0" fontId="60" fillId="35" borderId="0" xfId="35" applyFont="1" applyFill="1" applyBorder="1" applyAlignment="1" applyProtection="1">
      <alignment horizontal="left" vertical="center"/>
    </xf>
    <xf numFmtId="0" fontId="60" fillId="35" borderId="9" xfId="35" applyFont="1" applyFill="1" applyBorder="1" applyAlignment="1" applyProtection="1">
      <alignment horizontal="left" vertical="center"/>
    </xf>
    <xf numFmtId="0" fontId="9" fillId="25" borderId="19" xfId="0" applyNumberFormat="1" applyFont="1" applyFill="1" applyBorder="1" applyAlignment="1">
      <alignment horizontal="right" vertical="top"/>
    </xf>
    <xf numFmtId="0" fontId="9" fillId="25" borderId="20" xfId="0" applyNumberFormat="1" applyFont="1" applyFill="1" applyBorder="1" applyAlignment="1">
      <alignment horizontal="right" vertical="top"/>
    </xf>
    <xf numFmtId="0" fontId="9" fillId="25" borderId="21" xfId="0" applyNumberFormat="1" applyFont="1" applyFill="1" applyBorder="1" applyAlignment="1">
      <alignment horizontal="right" vertical="top"/>
    </xf>
    <xf numFmtId="0" fontId="6" fillId="25" borderId="0" xfId="0" applyFont="1" applyFill="1" applyAlignment="1">
      <alignment horizontal="center" vertical="top"/>
    </xf>
    <xf numFmtId="14" fontId="9" fillId="24" borderId="19" xfId="0" applyNumberFormat="1" applyFont="1" applyFill="1" applyBorder="1" applyAlignment="1">
      <alignment vertical="top"/>
    </xf>
    <xf numFmtId="14" fontId="9" fillId="24" borderId="20" xfId="0" applyNumberFormat="1" applyFont="1" applyFill="1" applyBorder="1" applyAlignment="1">
      <alignment vertical="top"/>
    </xf>
    <xf numFmtId="14" fontId="9" fillId="24" borderId="21" xfId="0" applyNumberFormat="1" applyFont="1" applyFill="1" applyBorder="1" applyAlignment="1">
      <alignment vertical="top"/>
    </xf>
    <xf numFmtId="0" fontId="4" fillId="32" borderId="19" xfId="0" applyFont="1" applyFill="1" applyBorder="1" applyAlignment="1" applyProtection="1">
      <alignment horizontal="left" vertical="top"/>
      <protection locked="0"/>
    </xf>
    <xf numFmtId="0" fontId="4" fillId="32" borderId="20" xfId="0" applyFont="1" applyFill="1" applyBorder="1" applyAlignment="1" applyProtection="1">
      <alignment horizontal="left" vertical="top"/>
      <protection locked="0"/>
    </xf>
    <xf numFmtId="0" fontId="4" fillId="32" borderId="21" xfId="0" applyFont="1" applyFill="1" applyBorder="1" applyAlignment="1" applyProtection="1">
      <alignment horizontal="left" vertical="top"/>
      <protection locked="0"/>
    </xf>
    <xf numFmtId="0" fontId="4" fillId="33" borderId="14" xfId="0" applyFont="1" applyFill="1" applyBorder="1" applyAlignment="1" applyProtection="1">
      <alignment horizontal="left" vertical="center" wrapText="1"/>
      <protection locked="0"/>
    </xf>
    <xf numFmtId="0" fontId="4" fillId="33" borderId="11" xfId="0" applyFont="1" applyFill="1" applyBorder="1" applyAlignment="1" applyProtection="1">
      <alignment horizontal="left" vertical="center" wrapText="1"/>
      <protection locked="0"/>
    </xf>
    <xf numFmtId="0" fontId="4" fillId="33" borderId="15" xfId="0" applyFont="1" applyFill="1" applyBorder="1" applyAlignment="1" applyProtection="1">
      <alignment horizontal="left" vertical="center" wrapText="1"/>
      <protection locked="0"/>
    </xf>
    <xf numFmtId="0" fontId="4" fillId="33" borderId="10" xfId="0" applyFont="1" applyFill="1" applyBorder="1" applyAlignment="1" applyProtection="1">
      <alignment horizontal="left" vertical="center" wrapText="1"/>
      <protection locked="0"/>
    </xf>
    <xf numFmtId="0" fontId="4" fillId="33" borderId="0" xfId="0" applyFont="1" applyFill="1" applyBorder="1" applyAlignment="1" applyProtection="1">
      <alignment horizontal="left" vertical="center" wrapText="1"/>
      <protection locked="0"/>
    </xf>
    <xf numFmtId="0" fontId="4" fillId="33" borderId="9" xfId="0" applyFont="1" applyFill="1" applyBorder="1" applyAlignment="1" applyProtection="1">
      <alignment horizontal="left" vertical="center" wrapText="1"/>
      <protection locked="0"/>
    </xf>
    <xf numFmtId="0" fontId="4" fillId="33" borderId="16" xfId="0" applyFont="1" applyFill="1" applyBorder="1" applyAlignment="1" applyProtection="1">
      <alignment horizontal="left" vertical="center" wrapText="1"/>
      <protection locked="0"/>
    </xf>
    <xf numFmtId="0" fontId="4" fillId="33" borderId="17" xfId="0" applyFont="1" applyFill="1" applyBorder="1" applyAlignment="1" applyProtection="1">
      <alignment horizontal="left" vertical="center" wrapText="1"/>
      <protection locked="0"/>
    </xf>
    <xf numFmtId="0" fontId="4" fillId="33" borderId="18" xfId="0" applyFont="1" applyFill="1" applyBorder="1" applyAlignment="1" applyProtection="1">
      <alignment horizontal="left" vertical="center" wrapText="1"/>
      <protection locked="0"/>
    </xf>
    <xf numFmtId="14" fontId="6" fillId="32" borderId="19" xfId="0" applyNumberFormat="1" applyFont="1" applyFill="1" applyBorder="1" applyAlignment="1" applyProtection="1">
      <alignment vertical="top"/>
      <protection locked="0"/>
    </xf>
    <xf numFmtId="14" fontId="6" fillId="32" borderId="20" xfId="0" applyNumberFormat="1" applyFont="1" applyFill="1" applyBorder="1" applyAlignment="1" applyProtection="1">
      <alignment vertical="top"/>
      <protection locked="0"/>
    </xf>
    <xf numFmtId="14" fontId="6" fillId="32" borderId="21" xfId="0" applyNumberFormat="1" applyFont="1" applyFill="1" applyBorder="1" applyAlignment="1" applyProtection="1">
      <alignment vertical="top"/>
      <protection locked="0"/>
    </xf>
    <xf numFmtId="0" fontId="3" fillId="25" borderId="0" xfId="0" applyFont="1" applyFill="1" applyAlignment="1">
      <alignment vertical="top" wrapText="1"/>
    </xf>
    <xf numFmtId="0" fontId="9" fillId="0" borderId="0" xfId="0" applyFont="1" applyFill="1" applyBorder="1" applyAlignment="1">
      <alignment horizontal="left" vertical="top"/>
    </xf>
    <xf numFmtId="0" fontId="13" fillId="32" borderId="14" xfId="0" applyFont="1" applyFill="1" applyBorder="1" applyAlignment="1" applyProtection="1">
      <alignment horizontal="center" vertical="center" wrapText="1"/>
      <protection locked="0"/>
    </xf>
    <xf numFmtId="0" fontId="13" fillId="32" borderId="11" xfId="0" applyFont="1" applyFill="1" applyBorder="1" applyAlignment="1" applyProtection="1">
      <alignment horizontal="center" vertical="center" wrapText="1"/>
      <protection locked="0"/>
    </xf>
    <xf numFmtId="0" fontId="13" fillId="32" borderId="15" xfId="0" applyFont="1" applyFill="1" applyBorder="1" applyAlignment="1" applyProtection="1">
      <alignment horizontal="center" vertical="center" wrapText="1"/>
      <protection locked="0"/>
    </xf>
    <xf numFmtId="0" fontId="13" fillId="32" borderId="10" xfId="0" applyFont="1" applyFill="1" applyBorder="1" applyAlignment="1" applyProtection="1">
      <alignment horizontal="center" vertical="center" wrapText="1"/>
      <protection locked="0"/>
    </xf>
    <xf numFmtId="0" fontId="13" fillId="32" borderId="0" xfId="0" applyFont="1" applyFill="1" applyBorder="1" applyAlignment="1" applyProtection="1">
      <alignment horizontal="center" vertical="center" wrapText="1"/>
      <protection locked="0"/>
    </xf>
    <xf numFmtId="0" fontId="13" fillId="32" borderId="9" xfId="0" applyFont="1" applyFill="1" applyBorder="1" applyAlignment="1" applyProtection="1">
      <alignment horizontal="center" vertical="center" wrapText="1"/>
      <protection locked="0"/>
    </xf>
    <xf numFmtId="0" fontId="13" fillId="32" borderId="16" xfId="0" applyFont="1" applyFill="1" applyBorder="1" applyAlignment="1" applyProtection="1">
      <alignment horizontal="center" vertical="center" wrapText="1"/>
      <protection locked="0"/>
    </xf>
    <xf numFmtId="0" fontId="13" fillId="32" borderId="17" xfId="0" applyFont="1" applyFill="1" applyBorder="1" applyAlignment="1" applyProtection="1">
      <alignment horizontal="center" vertical="center" wrapText="1"/>
      <protection locked="0"/>
    </xf>
    <xf numFmtId="0" fontId="13" fillId="32" borderId="18" xfId="0" applyFont="1" applyFill="1" applyBorder="1" applyAlignment="1" applyProtection="1">
      <alignment horizontal="center" vertical="center" wrapText="1"/>
      <protection locked="0"/>
    </xf>
    <xf numFmtId="0" fontId="4" fillId="33" borderId="19" xfId="0" applyFont="1" applyFill="1" applyBorder="1" applyAlignment="1" applyProtection="1">
      <alignment horizontal="left" vertical="top"/>
      <protection locked="0"/>
    </xf>
    <xf numFmtId="0" fontId="4" fillId="33" borderId="20" xfId="0" applyFont="1" applyFill="1" applyBorder="1" applyAlignment="1" applyProtection="1">
      <alignment horizontal="left" vertical="top"/>
      <protection locked="0"/>
    </xf>
    <xf numFmtId="0" fontId="4" fillId="33" borderId="21" xfId="0" applyFont="1" applyFill="1" applyBorder="1" applyAlignment="1" applyProtection="1">
      <alignment horizontal="left" vertical="top"/>
      <protection locked="0"/>
    </xf>
    <xf numFmtId="166" fontId="6" fillId="32" borderId="19" xfId="0" applyNumberFormat="1" applyFont="1" applyFill="1" applyBorder="1" applyAlignment="1" applyProtection="1">
      <alignment horizontal="center" vertical="top"/>
      <protection locked="0"/>
    </xf>
    <xf numFmtId="166" fontId="6" fillId="32" borderId="20" xfId="0" applyNumberFormat="1" applyFont="1" applyFill="1" applyBorder="1" applyAlignment="1" applyProtection="1">
      <alignment horizontal="center" vertical="top"/>
      <protection locked="0"/>
    </xf>
    <xf numFmtId="166" fontId="6" fillId="32" borderId="21" xfId="0" applyNumberFormat="1" applyFont="1" applyFill="1" applyBorder="1" applyAlignment="1" applyProtection="1">
      <alignment horizontal="center" vertical="top"/>
      <protection locked="0"/>
    </xf>
    <xf numFmtId="0" fontId="1" fillId="25" borderId="10" xfId="0" applyFont="1" applyFill="1" applyBorder="1" applyAlignment="1">
      <alignment vertical="top" wrapText="1"/>
    </xf>
    <xf numFmtId="0" fontId="1" fillId="25" borderId="0" xfId="0" applyFont="1" applyFill="1" applyBorder="1" applyAlignment="1">
      <alignment vertical="top" wrapText="1"/>
    </xf>
    <xf numFmtId="0" fontId="9" fillId="24" borderId="14" xfId="0" applyFont="1" applyFill="1" applyBorder="1" applyAlignment="1">
      <alignment horizontal="center" vertical="top"/>
    </xf>
    <xf numFmtId="0" fontId="9" fillId="24" borderId="11" xfId="0" applyFont="1" applyFill="1" applyBorder="1" applyAlignment="1">
      <alignment horizontal="center" vertical="top"/>
    </xf>
    <xf numFmtId="0" fontId="9" fillId="24" borderId="15" xfId="0" applyFont="1" applyFill="1" applyBorder="1" applyAlignment="1">
      <alignment horizontal="center" vertical="top"/>
    </xf>
    <xf numFmtId="165" fontId="6" fillId="32" borderId="19" xfId="0" applyNumberFormat="1" applyFont="1" applyFill="1" applyBorder="1" applyAlignment="1" applyProtection="1">
      <alignment horizontal="center"/>
      <protection locked="0"/>
    </xf>
    <xf numFmtId="165" fontId="6" fillId="32" borderId="20" xfId="0" applyNumberFormat="1" applyFont="1" applyFill="1" applyBorder="1" applyAlignment="1" applyProtection="1">
      <alignment horizontal="center"/>
      <protection locked="0"/>
    </xf>
    <xf numFmtId="165" fontId="6" fillId="32" borderId="21" xfId="0" applyNumberFormat="1" applyFont="1" applyFill="1" applyBorder="1" applyAlignment="1" applyProtection="1">
      <alignment horizontal="center"/>
      <protection locked="0"/>
    </xf>
    <xf numFmtId="0" fontId="6" fillId="32" borderId="19" xfId="0" applyFont="1" applyFill="1" applyBorder="1" applyAlignment="1" applyProtection="1">
      <alignment horizontal="center" vertical="top"/>
      <protection locked="0"/>
    </xf>
    <xf numFmtId="0" fontId="6" fillId="32" borderId="20" xfId="0" applyFont="1" applyFill="1" applyBorder="1" applyAlignment="1" applyProtection="1">
      <alignment horizontal="center" vertical="top"/>
      <protection locked="0"/>
    </xf>
    <xf numFmtId="0" fontId="6" fillId="32" borderId="21" xfId="0" applyFont="1" applyFill="1" applyBorder="1" applyAlignment="1" applyProtection="1">
      <alignment horizontal="center" vertical="top"/>
      <protection locked="0"/>
    </xf>
    <xf numFmtId="0" fontId="3" fillId="25" borderId="0" xfId="0" applyFont="1" applyFill="1" applyAlignment="1">
      <alignment horizontal="right" vertical="top"/>
    </xf>
    <xf numFmtId="0" fontId="3" fillId="25" borderId="9" xfId="0" applyFont="1" applyFill="1" applyBorder="1" applyAlignment="1">
      <alignment horizontal="right" vertical="top"/>
    </xf>
    <xf numFmtId="0" fontId="6" fillId="33" borderId="19" xfId="0" applyFont="1" applyFill="1" applyBorder="1" applyAlignment="1" applyProtection="1">
      <alignment horizontal="left" vertical="top"/>
      <protection locked="0"/>
    </xf>
    <xf numFmtId="0" fontId="6" fillId="33" borderId="20" xfId="0" applyFont="1" applyFill="1" applyBorder="1" applyAlignment="1" applyProtection="1">
      <alignment horizontal="left" vertical="top"/>
      <protection locked="0"/>
    </xf>
    <xf numFmtId="0" fontId="6" fillId="33" borderId="21" xfId="0" applyFont="1" applyFill="1" applyBorder="1" applyAlignment="1" applyProtection="1">
      <alignment horizontal="left" vertical="top"/>
      <protection locked="0"/>
    </xf>
    <xf numFmtId="0" fontId="1" fillId="25" borderId="0" xfId="0" applyFont="1" applyFill="1" applyBorder="1" applyAlignment="1">
      <alignment horizontal="center" vertical="top"/>
    </xf>
    <xf numFmtId="0" fontId="4" fillId="32" borderId="14" xfId="0" applyFont="1" applyFill="1" applyBorder="1" applyAlignment="1" applyProtection="1">
      <alignment horizontal="left" vertical="center" wrapText="1"/>
      <protection locked="0"/>
    </xf>
    <xf numFmtId="0" fontId="4" fillId="32" borderId="11" xfId="0" applyFont="1" applyFill="1" applyBorder="1" applyAlignment="1" applyProtection="1">
      <alignment horizontal="left" vertical="center" wrapText="1"/>
      <protection locked="0"/>
    </xf>
    <xf numFmtId="0" fontId="4" fillId="32" borderId="15" xfId="0" applyFont="1" applyFill="1" applyBorder="1" applyAlignment="1" applyProtection="1">
      <alignment horizontal="left" vertical="center" wrapText="1"/>
      <protection locked="0"/>
    </xf>
    <xf numFmtId="0" fontId="4" fillId="32" borderId="10" xfId="0" applyFont="1" applyFill="1" applyBorder="1" applyAlignment="1" applyProtection="1">
      <alignment horizontal="left" vertical="center" wrapText="1"/>
      <protection locked="0"/>
    </xf>
    <xf numFmtId="0" fontId="4" fillId="32" borderId="0" xfId="0" applyFont="1" applyFill="1" applyBorder="1" applyAlignment="1" applyProtection="1">
      <alignment horizontal="left" vertical="center" wrapText="1"/>
      <protection locked="0"/>
    </xf>
    <xf numFmtId="0" fontId="4" fillId="32" borderId="9" xfId="0" applyFont="1" applyFill="1" applyBorder="1" applyAlignment="1" applyProtection="1">
      <alignment horizontal="left" vertical="center" wrapText="1"/>
      <protection locked="0"/>
    </xf>
    <xf numFmtId="0" fontId="4" fillId="32" borderId="16" xfId="0" applyFont="1" applyFill="1" applyBorder="1" applyAlignment="1" applyProtection="1">
      <alignment horizontal="left" vertical="center" wrapText="1"/>
      <protection locked="0"/>
    </xf>
    <xf numFmtId="0" fontId="4" fillId="32" borderId="17" xfId="0" applyFont="1" applyFill="1" applyBorder="1" applyAlignment="1" applyProtection="1">
      <alignment horizontal="left" vertical="center" wrapText="1"/>
      <protection locked="0"/>
    </xf>
    <xf numFmtId="0" fontId="4" fillId="32" borderId="18" xfId="0" applyFont="1" applyFill="1" applyBorder="1" applyAlignment="1" applyProtection="1">
      <alignment horizontal="left" vertical="center" wrapText="1"/>
      <protection locked="0"/>
    </xf>
    <xf numFmtId="167" fontId="6" fillId="32" borderId="19" xfId="0" applyNumberFormat="1" applyFont="1" applyFill="1" applyBorder="1" applyAlignment="1" applyProtection="1">
      <alignment horizontal="center" vertical="top"/>
      <protection locked="0"/>
    </xf>
    <xf numFmtId="167" fontId="6" fillId="32" borderId="20" xfId="0" applyNumberFormat="1" applyFont="1" applyFill="1" applyBorder="1" applyAlignment="1" applyProtection="1">
      <alignment horizontal="center" vertical="top"/>
      <protection locked="0"/>
    </xf>
    <xf numFmtId="167" fontId="6" fillId="32" borderId="21" xfId="0" applyNumberFormat="1" applyFont="1" applyFill="1" applyBorder="1" applyAlignment="1" applyProtection="1">
      <alignment horizontal="center" vertical="top"/>
      <protection locked="0"/>
    </xf>
    <xf numFmtId="0" fontId="4" fillId="34" borderId="19" xfId="0" applyFont="1" applyFill="1" applyBorder="1" applyAlignment="1">
      <alignment horizontal="left" vertical="top"/>
    </xf>
    <xf numFmtId="0" fontId="4" fillId="34" borderId="20" xfId="0" applyFont="1" applyFill="1" applyBorder="1" applyAlignment="1">
      <alignment horizontal="left" vertical="top"/>
    </xf>
    <xf numFmtId="0" fontId="4" fillId="34" borderId="21" xfId="0" applyFont="1" applyFill="1" applyBorder="1" applyAlignment="1">
      <alignment horizontal="left" vertical="top"/>
    </xf>
    <xf numFmtId="14" fontId="6" fillId="34" borderId="19" xfId="0" applyNumberFormat="1" applyFont="1" applyFill="1" applyBorder="1" applyAlignment="1">
      <alignment vertical="top"/>
    </xf>
    <xf numFmtId="14" fontId="6" fillId="34" borderId="20" xfId="0" applyNumberFormat="1" applyFont="1" applyFill="1" applyBorder="1" applyAlignment="1">
      <alignment vertical="top"/>
    </xf>
    <xf numFmtId="14" fontId="6" fillId="34" borderId="21" xfId="0" applyNumberFormat="1" applyFont="1" applyFill="1" applyBorder="1" applyAlignment="1">
      <alignment vertical="top"/>
    </xf>
    <xf numFmtId="167" fontId="6" fillId="34" borderId="19" xfId="0" applyNumberFormat="1" applyFont="1" applyFill="1" applyBorder="1" applyAlignment="1">
      <alignment horizontal="center" vertical="top"/>
    </xf>
    <xf numFmtId="167" fontId="6" fillId="34" borderId="20" xfId="0" applyNumberFormat="1" applyFont="1" applyFill="1" applyBorder="1" applyAlignment="1">
      <alignment horizontal="center" vertical="top"/>
    </xf>
    <xf numFmtId="167" fontId="6" fillId="34" borderId="21" xfId="0" applyNumberFormat="1" applyFont="1" applyFill="1" applyBorder="1" applyAlignment="1">
      <alignment horizontal="center" vertical="top"/>
    </xf>
    <xf numFmtId="165" fontId="6" fillId="34" borderId="19" xfId="0" applyNumberFormat="1" applyFont="1" applyFill="1" applyBorder="1" applyAlignment="1">
      <alignment horizontal="center"/>
    </xf>
    <xf numFmtId="165" fontId="6" fillId="34" borderId="20" xfId="0" applyNumberFormat="1" applyFont="1" applyFill="1" applyBorder="1" applyAlignment="1">
      <alignment horizontal="center"/>
    </xf>
    <xf numFmtId="165" fontId="6" fillId="34" borderId="21" xfId="0" applyNumberFormat="1" applyFont="1" applyFill="1" applyBorder="1" applyAlignment="1">
      <alignment horizontal="center"/>
    </xf>
    <xf numFmtId="166" fontId="6" fillId="34" borderId="19" xfId="0" applyNumberFormat="1" applyFont="1" applyFill="1" applyBorder="1" applyAlignment="1">
      <alignment horizontal="center" vertical="top"/>
    </xf>
    <xf numFmtId="166" fontId="6" fillId="34" borderId="20" xfId="0" applyNumberFormat="1" applyFont="1" applyFill="1" applyBorder="1" applyAlignment="1">
      <alignment horizontal="center" vertical="top"/>
    </xf>
    <xf numFmtId="166" fontId="6" fillId="34" borderId="21" xfId="0" applyNumberFormat="1" applyFont="1" applyFill="1" applyBorder="1" applyAlignment="1">
      <alignment horizontal="center" vertical="top"/>
    </xf>
    <xf numFmtId="14" fontId="2" fillId="35" borderId="12" xfId="0" applyNumberFormat="1" applyFont="1" applyFill="1" applyBorder="1" applyAlignment="1">
      <alignment horizontal="center" vertical="top"/>
    </xf>
    <xf numFmtId="0" fontId="4" fillId="34" borderId="14" xfId="0" applyFont="1" applyFill="1" applyBorder="1" applyAlignment="1">
      <alignment horizontal="left" vertical="center" wrapText="1"/>
    </xf>
    <xf numFmtId="0" fontId="4" fillId="34" borderId="11" xfId="0" applyFont="1" applyFill="1" applyBorder="1" applyAlignment="1">
      <alignment horizontal="left" vertical="center" wrapText="1"/>
    </xf>
    <xf numFmtId="0" fontId="4" fillId="34" borderId="15" xfId="0" applyFont="1" applyFill="1" applyBorder="1" applyAlignment="1">
      <alignment horizontal="left" vertical="center" wrapText="1"/>
    </xf>
    <xf numFmtId="0" fontId="4" fillId="34" borderId="10" xfId="0" applyFont="1" applyFill="1" applyBorder="1" applyAlignment="1">
      <alignment horizontal="left" vertical="center" wrapText="1"/>
    </xf>
    <xf numFmtId="0" fontId="4" fillId="34" borderId="0" xfId="0" applyFont="1" applyFill="1" applyBorder="1" applyAlignment="1">
      <alignment horizontal="left" vertical="center" wrapText="1"/>
    </xf>
    <xf numFmtId="0" fontId="4" fillId="34" borderId="9" xfId="0" applyFont="1" applyFill="1" applyBorder="1" applyAlignment="1">
      <alignment horizontal="left" vertical="center" wrapText="1"/>
    </xf>
    <xf numFmtId="0" fontId="4" fillId="34" borderId="16" xfId="0" applyFont="1" applyFill="1" applyBorder="1" applyAlignment="1">
      <alignment horizontal="left" vertical="center" wrapText="1"/>
    </xf>
    <xf numFmtId="0" fontId="4" fillId="34" borderId="17" xfId="0" applyFont="1" applyFill="1" applyBorder="1" applyAlignment="1">
      <alignment horizontal="left" vertical="center" wrapText="1"/>
    </xf>
    <xf numFmtId="0" fontId="4" fillId="34" borderId="18" xfId="0" applyFont="1" applyFill="1" applyBorder="1" applyAlignment="1">
      <alignment horizontal="left" vertical="center" wrapText="1"/>
    </xf>
    <xf numFmtId="0" fontId="6" fillId="34" borderId="19" xfId="0" applyFont="1" applyFill="1" applyBorder="1" applyAlignment="1">
      <alignment horizontal="left" vertical="top"/>
    </xf>
    <xf numFmtId="0" fontId="6" fillId="34" borderId="20" xfId="0" applyFont="1" applyFill="1" applyBorder="1" applyAlignment="1">
      <alignment horizontal="left" vertical="top"/>
    </xf>
    <xf numFmtId="0" fontId="6" fillId="34" borderId="21" xfId="0" applyFont="1" applyFill="1" applyBorder="1" applyAlignment="1">
      <alignment horizontal="left" vertical="top"/>
    </xf>
    <xf numFmtId="0" fontId="6" fillId="34" borderId="19" xfId="0" applyFont="1" applyFill="1" applyBorder="1" applyAlignment="1">
      <alignment horizontal="center" vertical="top"/>
    </xf>
    <xf numFmtId="0" fontId="6" fillId="34" borderId="20" xfId="0" applyFont="1" applyFill="1" applyBorder="1" applyAlignment="1">
      <alignment horizontal="center" vertical="top"/>
    </xf>
    <xf numFmtId="0" fontId="6" fillId="34" borderId="21" xfId="0" applyFont="1" applyFill="1" applyBorder="1" applyAlignment="1">
      <alignment horizontal="center" vertical="top"/>
    </xf>
    <xf numFmtId="0" fontId="13" fillId="34" borderId="14" xfId="0" applyFont="1" applyFill="1" applyBorder="1" applyAlignment="1">
      <alignment horizontal="center" vertical="center" wrapText="1"/>
    </xf>
    <xf numFmtId="0" fontId="13" fillId="34" borderId="11" xfId="0" applyFont="1" applyFill="1" applyBorder="1" applyAlignment="1">
      <alignment horizontal="center" vertical="center" wrapText="1"/>
    </xf>
    <xf numFmtId="0" fontId="13" fillId="34" borderId="15" xfId="0" applyFont="1" applyFill="1" applyBorder="1" applyAlignment="1">
      <alignment horizontal="center" vertical="center" wrapText="1"/>
    </xf>
    <xf numFmtId="0" fontId="13" fillId="34" borderId="10" xfId="0" applyFont="1" applyFill="1" applyBorder="1" applyAlignment="1">
      <alignment horizontal="center" vertical="center" wrapText="1"/>
    </xf>
    <xf numFmtId="0" fontId="13" fillId="34" borderId="0" xfId="0" applyFont="1" applyFill="1" applyBorder="1" applyAlignment="1">
      <alignment horizontal="center" vertical="center" wrapText="1"/>
    </xf>
    <xf numFmtId="0" fontId="13" fillId="34" borderId="9" xfId="0" applyFont="1" applyFill="1" applyBorder="1" applyAlignment="1">
      <alignment horizontal="center" vertical="center" wrapText="1"/>
    </xf>
    <xf numFmtId="0" fontId="13" fillId="34" borderId="16" xfId="0" applyFont="1" applyFill="1" applyBorder="1" applyAlignment="1">
      <alignment horizontal="center" vertical="center" wrapText="1"/>
    </xf>
    <xf numFmtId="0" fontId="13" fillId="34" borderId="17" xfId="0" applyFont="1" applyFill="1" applyBorder="1" applyAlignment="1">
      <alignment horizontal="center" vertical="center" wrapText="1"/>
    </xf>
    <xf numFmtId="0" fontId="13" fillId="34" borderId="18" xfId="0" applyFont="1" applyFill="1" applyBorder="1" applyAlignment="1">
      <alignment horizontal="center" vertical="center" wrapText="1"/>
    </xf>
    <xf numFmtId="0" fontId="4" fillId="34" borderId="14" xfId="0" applyFont="1" applyFill="1" applyBorder="1" applyAlignment="1">
      <alignment horizontal="left" vertical="top" wrapText="1"/>
    </xf>
    <xf numFmtId="0" fontId="4" fillId="34" borderId="11" xfId="0" applyFont="1" applyFill="1" applyBorder="1" applyAlignment="1">
      <alignment horizontal="left" vertical="top" wrapText="1"/>
    </xf>
    <xf numFmtId="0" fontId="4" fillId="34" borderId="15" xfId="0" applyFont="1" applyFill="1" applyBorder="1" applyAlignment="1">
      <alignment horizontal="left" vertical="top" wrapText="1"/>
    </xf>
    <xf numFmtId="0" fontId="4" fillId="34" borderId="16" xfId="0" applyFont="1" applyFill="1" applyBorder="1" applyAlignment="1">
      <alignment horizontal="left" vertical="top" wrapText="1"/>
    </xf>
    <xf numFmtId="0" fontId="4" fillId="34" borderId="17" xfId="0" applyFont="1" applyFill="1" applyBorder="1" applyAlignment="1">
      <alignment horizontal="left" vertical="top" wrapText="1"/>
    </xf>
    <xf numFmtId="0" fontId="4" fillId="34" borderId="18" xfId="0" applyFont="1" applyFill="1" applyBorder="1" applyAlignment="1">
      <alignment horizontal="left" vertical="top" wrapText="1"/>
    </xf>
    <xf numFmtId="0" fontId="7" fillId="25" borderId="0" xfId="0" applyFont="1" applyFill="1" applyAlignment="1">
      <alignment horizontal="center"/>
    </xf>
    <xf numFmtId="14" fontId="6" fillId="25" borderId="14" xfId="0" applyNumberFormat="1" applyFont="1" applyFill="1" applyBorder="1" applyAlignment="1">
      <alignment horizontal="center" vertical="center"/>
    </xf>
    <xf numFmtId="14" fontId="6" fillId="25" borderId="11" xfId="0" applyNumberFormat="1" applyFont="1" applyFill="1" applyBorder="1" applyAlignment="1">
      <alignment horizontal="center" vertical="center"/>
    </xf>
    <xf numFmtId="14" fontId="6" fillId="25" borderId="15" xfId="0" applyNumberFormat="1" applyFont="1" applyFill="1" applyBorder="1" applyAlignment="1">
      <alignment horizontal="center" vertical="center"/>
    </xf>
    <xf numFmtId="14" fontId="6" fillId="25" borderId="16" xfId="0" applyNumberFormat="1" applyFont="1" applyFill="1" applyBorder="1" applyAlignment="1">
      <alignment horizontal="center" vertical="center"/>
    </xf>
    <xf numFmtId="14" fontId="6" fillId="25" borderId="17" xfId="0" applyNumberFormat="1" applyFont="1" applyFill="1" applyBorder="1" applyAlignment="1">
      <alignment horizontal="center" vertical="center"/>
    </xf>
    <xf numFmtId="14" fontId="6" fillId="25" borderId="18" xfId="0" applyNumberFormat="1" applyFont="1" applyFill="1" applyBorder="1" applyAlignment="1">
      <alignment horizontal="center" vertical="center"/>
    </xf>
    <xf numFmtId="0" fontId="3" fillId="25" borderId="0" xfId="0" applyFont="1" applyFill="1" applyAlignment="1">
      <alignment horizontal="center"/>
    </xf>
    <xf numFmtId="0" fontId="6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3" fillId="25" borderId="9" xfId="0" applyFont="1" applyFill="1" applyBorder="1" applyAlignment="1">
      <alignment vertical="top" wrapText="1"/>
    </xf>
    <xf numFmtId="165" fontId="6" fillId="0" borderId="19" xfId="0" applyNumberFormat="1" applyFont="1" applyFill="1" applyBorder="1" applyAlignment="1">
      <alignment horizontal="center"/>
    </xf>
    <xf numFmtId="165" fontId="6" fillId="0" borderId="20" xfId="0" applyNumberFormat="1" applyFont="1" applyFill="1" applyBorder="1" applyAlignment="1">
      <alignment horizontal="center"/>
    </xf>
    <xf numFmtId="165" fontId="6" fillId="0" borderId="21" xfId="0" applyNumberFormat="1" applyFont="1" applyFill="1" applyBorder="1" applyAlignment="1">
      <alignment horizontal="center"/>
    </xf>
    <xf numFmtId="0" fontId="7" fillId="25" borderId="14" xfId="0" applyFont="1" applyFill="1" applyBorder="1" applyAlignment="1">
      <alignment horizontal="left" vertical="center" wrapText="1"/>
    </xf>
    <xf numFmtId="0" fontId="7" fillId="25" borderId="11" xfId="0" applyFont="1" applyFill="1" applyBorder="1" applyAlignment="1">
      <alignment horizontal="left" vertical="center" wrapText="1"/>
    </xf>
    <xf numFmtId="0" fontId="7" fillId="25" borderId="15" xfId="0" applyFont="1" applyFill="1" applyBorder="1" applyAlignment="1">
      <alignment horizontal="left" vertical="center" wrapText="1"/>
    </xf>
    <xf numFmtId="0" fontId="7" fillId="25" borderId="10" xfId="0" applyFont="1" applyFill="1" applyBorder="1" applyAlignment="1">
      <alignment horizontal="left" vertical="center" wrapText="1"/>
    </xf>
    <xf numFmtId="0" fontId="7" fillId="25" borderId="0" xfId="0" applyFont="1" applyFill="1" applyBorder="1" applyAlignment="1">
      <alignment horizontal="left" vertical="center" wrapText="1"/>
    </xf>
    <xf numFmtId="0" fontId="7" fillId="25" borderId="9" xfId="0" applyFont="1" applyFill="1" applyBorder="1" applyAlignment="1">
      <alignment horizontal="left" vertical="center" wrapText="1"/>
    </xf>
    <xf numFmtId="0" fontId="7" fillId="25" borderId="16" xfId="0" applyFont="1" applyFill="1" applyBorder="1" applyAlignment="1">
      <alignment horizontal="left" vertical="center" wrapText="1"/>
    </xf>
    <xf numFmtId="0" fontId="7" fillId="25" borderId="17" xfId="0" applyFont="1" applyFill="1" applyBorder="1" applyAlignment="1">
      <alignment horizontal="left" vertical="center" wrapText="1"/>
    </xf>
    <xf numFmtId="0" fontId="7" fillId="25" borderId="18" xfId="0" applyFont="1" applyFill="1" applyBorder="1" applyAlignment="1">
      <alignment horizontal="left" vertical="center" wrapText="1"/>
    </xf>
    <xf numFmtId="0" fontId="7" fillId="25" borderId="19" xfId="0" applyFont="1" applyFill="1" applyBorder="1" applyAlignment="1">
      <alignment horizontal="left" vertical="center"/>
    </xf>
    <xf numFmtId="0" fontId="7" fillId="25" borderId="20" xfId="0" applyFont="1" applyFill="1" applyBorder="1" applyAlignment="1">
      <alignment horizontal="left" vertical="center"/>
    </xf>
    <xf numFmtId="0" fontId="7" fillId="25" borderId="21" xfId="0" applyFont="1" applyFill="1" applyBorder="1" applyAlignment="1">
      <alignment horizontal="left" vertical="center"/>
    </xf>
    <xf numFmtId="14" fontId="23" fillId="25" borderId="19" xfId="0" applyNumberFormat="1" applyFont="1" applyFill="1" applyBorder="1" applyAlignment="1">
      <alignment vertical="top"/>
    </xf>
    <xf numFmtId="0" fontId="23" fillId="25" borderId="20" xfId="0" applyFont="1" applyFill="1" applyBorder="1" applyAlignment="1">
      <alignment vertical="top"/>
    </xf>
    <xf numFmtId="0" fontId="23" fillId="25" borderId="21" xfId="0" applyFont="1" applyFill="1" applyBorder="1" applyAlignment="1">
      <alignment vertical="top"/>
    </xf>
    <xf numFmtId="0" fontId="13" fillId="25" borderId="0" xfId="0" applyFont="1" applyFill="1" applyAlignment="1">
      <alignment horizontal="center" vertical="top" wrapText="1"/>
    </xf>
    <xf numFmtId="167" fontId="6" fillId="0" borderId="19" xfId="0" applyNumberFormat="1" applyFont="1" applyFill="1" applyBorder="1" applyAlignment="1">
      <alignment horizontal="center" vertical="top"/>
    </xf>
    <xf numFmtId="167" fontId="6" fillId="0" borderId="20" xfId="0" applyNumberFormat="1" applyFont="1" applyFill="1" applyBorder="1" applyAlignment="1">
      <alignment horizontal="center" vertical="top"/>
    </xf>
    <xf numFmtId="167" fontId="6" fillId="0" borderId="21" xfId="0" applyNumberFormat="1" applyFont="1" applyFill="1" applyBorder="1" applyAlignment="1">
      <alignment horizontal="center" vertical="top"/>
    </xf>
    <xf numFmtId="0" fontId="4" fillId="25" borderId="14" xfId="0" applyFont="1" applyFill="1" applyBorder="1" applyAlignment="1">
      <alignment horizontal="left" vertical="center" wrapText="1"/>
    </xf>
    <xf numFmtId="0" fontId="4" fillId="25" borderId="11" xfId="0" applyFont="1" applyFill="1" applyBorder="1" applyAlignment="1">
      <alignment horizontal="left" vertical="center" wrapText="1"/>
    </xf>
    <xf numFmtId="0" fontId="4" fillId="25" borderId="15" xfId="0" applyFont="1" applyFill="1" applyBorder="1" applyAlignment="1">
      <alignment horizontal="left" vertical="center" wrapText="1"/>
    </xf>
    <xf numFmtId="0" fontId="4" fillId="25" borderId="10" xfId="0" applyFont="1" applyFill="1" applyBorder="1" applyAlignment="1">
      <alignment horizontal="left" vertical="center" wrapText="1"/>
    </xf>
    <xf numFmtId="0" fontId="4" fillId="25" borderId="0" xfId="0" applyFont="1" applyFill="1" applyBorder="1" applyAlignment="1">
      <alignment horizontal="left" vertical="center" wrapText="1"/>
    </xf>
    <xf numFmtId="0" fontId="4" fillId="25" borderId="9" xfId="0" applyFont="1" applyFill="1" applyBorder="1" applyAlignment="1">
      <alignment horizontal="left" vertical="center" wrapText="1"/>
    </xf>
    <xf numFmtId="0" fontId="4" fillId="25" borderId="16" xfId="0" applyFont="1" applyFill="1" applyBorder="1" applyAlignment="1">
      <alignment horizontal="left" vertical="center" wrapText="1"/>
    </xf>
    <xf numFmtId="0" fontId="4" fillId="25" borderId="17" xfId="0" applyFont="1" applyFill="1" applyBorder="1" applyAlignment="1">
      <alignment horizontal="left" vertical="center" wrapText="1"/>
    </xf>
    <xf numFmtId="0" fontId="4" fillId="25" borderId="18" xfId="0" applyFont="1" applyFill="1" applyBorder="1" applyAlignment="1">
      <alignment horizontal="left" vertical="center" wrapText="1"/>
    </xf>
    <xf numFmtId="0" fontId="4" fillId="25" borderId="19" xfId="0" applyFont="1" applyFill="1" applyBorder="1" applyAlignment="1">
      <alignment horizontal="left" vertical="center"/>
    </xf>
    <xf numFmtId="0" fontId="4" fillId="25" borderId="20" xfId="0" applyFont="1" applyFill="1" applyBorder="1" applyAlignment="1">
      <alignment horizontal="left" vertical="center"/>
    </xf>
    <xf numFmtId="0" fontId="4" fillId="25" borderId="21" xfId="0" applyFont="1" applyFill="1" applyBorder="1" applyAlignment="1">
      <alignment horizontal="left" vertical="center"/>
    </xf>
    <xf numFmtId="0" fontId="14" fillId="25" borderId="22" xfId="0" applyFont="1" applyFill="1" applyBorder="1" applyAlignment="1">
      <alignment horizontal="center" vertical="center" wrapText="1"/>
    </xf>
    <xf numFmtId="0" fontId="14" fillId="25" borderId="23" xfId="0" applyFont="1" applyFill="1" applyBorder="1" applyAlignment="1">
      <alignment horizontal="center" vertical="center" wrapText="1"/>
    </xf>
    <xf numFmtId="0" fontId="14" fillId="25" borderId="24" xfId="0" applyFont="1" applyFill="1" applyBorder="1" applyAlignment="1">
      <alignment horizontal="center" vertical="center" wrapText="1"/>
    </xf>
    <xf numFmtId="0" fontId="14" fillId="25" borderId="25" xfId="0" applyFont="1" applyFill="1" applyBorder="1" applyAlignment="1">
      <alignment horizontal="center" vertical="center" wrapText="1"/>
    </xf>
    <xf numFmtId="0" fontId="14" fillId="25" borderId="0" xfId="0" applyFont="1" applyFill="1" applyBorder="1" applyAlignment="1">
      <alignment horizontal="center" vertical="center" wrapText="1"/>
    </xf>
    <xf numFmtId="0" fontId="14" fillId="25" borderId="26" xfId="0" applyFont="1" applyFill="1" applyBorder="1" applyAlignment="1">
      <alignment horizontal="center" vertical="center" wrapText="1"/>
    </xf>
    <xf numFmtId="0" fontId="14" fillId="25" borderId="27" xfId="0" applyFont="1" applyFill="1" applyBorder="1" applyAlignment="1">
      <alignment horizontal="center" vertical="center" wrapText="1"/>
    </xf>
    <xf numFmtId="0" fontId="14" fillId="25" borderId="28" xfId="0" applyFont="1" applyFill="1" applyBorder="1" applyAlignment="1">
      <alignment horizontal="center" vertical="center" wrapText="1"/>
    </xf>
    <xf numFmtId="0" fontId="14" fillId="25" borderId="29" xfId="0" applyFont="1" applyFill="1" applyBorder="1" applyAlignment="1">
      <alignment horizontal="center" vertical="center" wrapText="1"/>
    </xf>
    <xf numFmtId="0" fontId="9" fillId="25" borderId="14" xfId="0" applyFont="1" applyFill="1" applyBorder="1" applyAlignment="1">
      <alignment horizontal="left" vertical="top" wrapText="1"/>
    </xf>
    <xf numFmtId="0" fontId="9" fillId="25" borderId="11" xfId="0" applyFont="1" applyFill="1" applyBorder="1" applyAlignment="1">
      <alignment horizontal="left" vertical="top" wrapText="1"/>
    </xf>
    <xf numFmtId="0" fontId="9" fillId="25" borderId="15" xfId="0" applyFont="1" applyFill="1" applyBorder="1" applyAlignment="1">
      <alignment horizontal="left" vertical="top" wrapText="1"/>
    </xf>
    <xf numFmtId="0" fontId="9" fillId="25" borderId="10" xfId="0" applyFont="1" applyFill="1" applyBorder="1" applyAlignment="1">
      <alignment horizontal="left" vertical="top" wrapText="1"/>
    </xf>
    <xf numFmtId="0" fontId="9" fillId="25" borderId="0" xfId="0" applyFont="1" applyFill="1" applyBorder="1" applyAlignment="1">
      <alignment horizontal="left" vertical="top" wrapText="1"/>
    </xf>
    <xf numFmtId="0" fontId="9" fillId="25" borderId="9" xfId="0" applyFont="1" applyFill="1" applyBorder="1" applyAlignment="1">
      <alignment horizontal="left" vertical="top" wrapText="1"/>
    </xf>
    <xf numFmtId="0" fontId="9" fillId="25" borderId="16" xfId="0" applyFont="1" applyFill="1" applyBorder="1" applyAlignment="1">
      <alignment horizontal="left" vertical="top" wrapText="1"/>
    </xf>
    <xf numFmtId="0" fontId="9" fillId="25" borderId="17" xfId="0" applyFont="1" applyFill="1" applyBorder="1" applyAlignment="1">
      <alignment horizontal="left" vertical="top" wrapText="1"/>
    </xf>
    <xf numFmtId="0" fontId="9" fillId="25" borderId="18" xfId="0" applyFont="1" applyFill="1" applyBorder="1" applyAlignment="1">
      <alignment horizontal="left" vertical="top" wrapText="1"/>
    </xf>
    <xf numFmtId="0" fontId="6" fillId="25" borderId="14" xfId="0" applyFont="1" applyFill="1" applyBorder="1" applyAlignment="1">
      <alignment horizontal="center" vertical="center" wrapText="1"/>
    </xf>
    <xf numFmtId="0" fontId="6" fillId="25" borderId="11" xfId="0" applyFont="1" applyFill="1" applyBorder="1" applyAlignment="1">
      <alignment horizontal="center" vertical="center" wrapText="1"/>
    </xf>
    <xf numFmtId="0" fontId="6" fillId="25" borderId="15" xfId="0" applyFont="1" applyFill="1" applyBorder="1" applyAlignment="1">
      <alignment horizontal="center" vertical="center" wrapText="1"/>
    </xf>
    <xf numFmtId="0" fontId="6" fillId="25" borderId="10" xfId="0" applyFont="1" applyFill="1" applyBorder="1" applyAlignment="1">
      <alignment horizontal="center" vertical="center" wrapText="1"/>
    </xf>
    <xf numFmtId="0" fontId="6" fillId="25" borderId="0" xfId="0" applyFont="1" applyFill="1" applyBorder="1" applyAlignment="1">
      <alignment horizontal="center" vertical="center" wrapText="1"/>
    </xf>
    <xf numFmtId="0" fontId="6" fillId="25" borderId="9" xfId="0" applyFont="1" applyFill="1" applyBorder="1" applyAlignment="1">
      <alignment horizontal="center" vertical="center" wrapText="1"/>
    </xf>
    <xf numFmtId="0" fontId="6" fillId="25" borderId="16" xfId="0" applyFont="1" applyFill="1" applyBorder="1" applyAlignment="1">
      <alignment horizontal="center" vertical="center" wrapText="1"/>
    </xf>
    <xf numFmtId="0" fontId="6" fillId="25" borderId="17" xfId="0" applyFont="1" applyFill="1" applyBorder="1" applyAlignment="1">
      <alignment horizontal="center" vertical="center" wrapText="1"/>
    </xf>
    <xf numFmtId="0" fontId="6" fillId="25" borderId="18" xfId="0" applyFont="1" applyFill="1" applyBorder="1" applyAlignment="1">
      <alignment horizontal="center" vertical="center" wrapText="1"/>
    </xf>
  </cellXfs>
  <cellStyles count="4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uro" xfId="28" xr:uid="{00000000-0005-0000-0000-00001B000000}"/>
    <cellStyle name="Explanatory Text" xfId="29" xr:uid="{00000000-0005-0000-0000-00001C000000}"/>
    <cellStyle name="Good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Hiperligação" xfId="35" builtinId="8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rmal" xfId="0" builtinId="0"/>
    <cellStyle name="Normal 2" xfId="39" xr:uid="{00000000-0005-0000-0000-000027000000}"/>
    <cellStyle name="Normal_Sheet1" xfId="40" xr:uid="{00000000-0005-0000-0000-000028000000}"/>
    <cellStyle name="Note" xfId="41" xr:uid="{00000000-0005-0000-0000-000029000000}"/>
    <cellStyle name="Output" xfId="42" xr:uid="{00000000-0005-0000-0000-00002A000000}"/>
    <cellStyle name="Title" xfId="43" xr:uid="{00000000-0005-0000-0000-00002B000000}"/>
    <cellStyle name="Vírgula" xfId="44" builtinId="3"/>
    <cellStyle name="Warning Text" xfId="45" xr:uid="{00000000-0005-0000-0000-00002D000000}"/>
  </cellStyles>
  <dxfs count="2">
    <dxf>
      <font>
        <b/>
        <i val="0"/>
      </font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104775</xdr:colOff>
      <xdr:row>0</xdr:row>
      <xdr:rowOff>0</xdr:rowOff>
    </xdr:from>
    <xdr:to>
      <xdr:col>50</xdr:col>
      <xdr:colOff>161925</xdr:colOff>
      <xdr:row>3</xdr:row>
      <xdr:rowOff>161925</xdr:rowOff>
    </xdr:to>
    <xdr:pic>
      <xdr:nvPicPr>
        <xdr:cNvPr id="1059" name="Imagem 3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0"/>
          <a:ext cx="9620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152400</xdr:colOff>
      <xdr:row>3</xdr:row>
      <xdr:rowOff>28575</xdr:rowOff>
    </xdr:to>
    <xdr:pic>
      <xdr:nvPicPr>
        <xdr:cNvPr id="1060" name="Imagem 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79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104775</xdr:colOff>
      <xdr:row>0</xdr:row>
      <xdr:rowOff>0</xdr:rowOff>
    </xdr:from>
    <xdr:to>
      <xdr:col>50</xdr:col>
      <xdr:colOff>161925</xdr:colOff>
      <xdr:row>3</xdr:row>
      <xdr:rowOff>161925</xdr:rowOff>
    </xdr:to>
    <xdr:pic>
      <xdr:nvPicPr>
        <xdr:cNvPr id="2083" name="Imagem 32">
          <a:extLst>
            <a:ext uri="{FF2B5EF4-FFF2-40B4-BE49-F238E27FC236}">
              <a16:creationId xmlns:a16="http://schemas.microsoft.com/office/drawing/2014/main" id="{00000000-0008-0000-0200-00002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0"/>
          <a:ext cx="9620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152400</xdr:colOff>
      <xdr:row>3</xdr:row>
      <xdr:rowOff>28575</xdr:rowOff>
    </xdr:to>
    <xdr:pic>
      <xdr:nvPicPr>
        <xdr:cNvPr id="2084" name="Imagem 3">
          <a:extLst>
            <a:ext uri="{FF2B5EF4-FFF2-40B4-BE49-F238E27FC236}">
              <a16:creationId xmlns:a16="http://schemas.microsoft.com/office/drawing/2014/main" id="{00000000-0008-0000-02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79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104775</xdr:colOff>
      <xdr:row>3</xdr:row>
      <xdr:rowOff>9525</xdr:rowOff>
    </xdr:from>
    <xdr:to>
      <xdr:col>50</xdr:col>
      <xdr:colOff>161925</xdr:colOff>
      <xdr:row>6</xdr:row>
      <xdr:rowOff>171450</xdr:rowOff>
    </xdr:to>
    <xdr:pic>
      <xdr:nvPicPr>
        <xdr:cNvPr id="3105" name="Imagem 32">
          <a:extLst>
            <a:ext uri="{FF2B5EF4-FFF2-40B4-BE49-F238E27FC236}">
              <a16:creationId xmlns:a16="http://schemas.microsoft.com/office/drawing/2014/main" id="{00000000-0008-0000-04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600075"/>
          <a:ext cx="9620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11</xdr:col>
      <xdr:colOff>152400</xdr:colOff>
      <xdr:row>6</xdr:row>
      <xdr:rowOff>47625</xdr:rowOff>
    </xdr:to>
    <xdr:pic>
      <xdr:nvPicPr>
        <xdr:cNvPr id="3106" name="Imagem 3">
          <a:extLst>
            <a:ext uri="{FF2B5EF4-FFF2-40B4-BE49-F238E27FC236}">
              <a16:creationId xmlns:a16="http://schemas.microsoft.com/office/drawing/2014/main" id="{00000000-0008-0000-0400-00002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"/>
          <a:ext cx="22479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gv.min-agricultura.pt/portal/page/portal/DGV/genericos?actualmenu=4048336&amp;generico=4208399&amp;cboui=420839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5:BI100"/>
  <sheetViews>
    <sheetView tabSelected="1" view="pageBreakPreview" zoomScaleNormal="100" zoomScaleSheetLayoutView="100" workbookViewId="0">
      <selection activeCell="F5" sqref="F5:I5"/>
    </sheetView>
  </sheetViews>
  <sheetFormatPr defaultRowHeight="15" outlineLevelCol="1" x14ac:dyDescent="0.2"/>
  <cols>
    <col min="1" max="37" width="2.85546875" style="6" customWidth="1"/>
    <col min="38" max="58" width="2.7109375" style="6" customWidth="1"/>
    <col min="59" max="59" width="43" style="104" hidden="1" customWidth="1" outlineLevel="1"/>
    <col min="60" max="60" width="15.5703125" style="104" hidden="1" customWidth="1" outlineLevel="1"/>
    <col min="61" max="61" width="2.7109375" style="6" customWidth="1" collapsed="1"/>
    <col min="62" max="88" width="2.7109375" style="6" customWidth="1"/>
    <col min="89" max="16384" width="9.140625" style="6"/>
  </cols>
  <sheetData>
    <row r="5" spans="1:51" x14ac:dyDescent="0.2">
      <c r="A5" s="214" t="s">
        <v>51</v>
      </c>
      <c r="B5" s="214"/>
      <c r="C5" s="214"/>
      <c r="D5" s="214" t="s">
        <v>50</v>
      </c>
      <c r="E5" s="214"/>
      <c r="F5" s="218">
        <v>43865</v>
      </c>
      <c r="G5" s="218"/>
      <c r="H5" s="218"/>
      <c r="I5" s="218"/>
      <c r="J5" s="225" t="str">
        <f>IF($F$5&lt;&gt;Lista2!$K$12,HYPERLINK(Lista2!$L$2,"Versão desatualizada! Para nova versão, clicar aqui."),"")</f>
        <v/>
      </c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7"/>
      <c r="AP5" s="143" t="s">
        <v>7</v>
      </c>
      <c r="AQ5" s="144"/>
      <c r="AR5" s="144"/>
      <c r="AS5" s="144"/>
      <c r="AT5" s="144"/>
      <c r="AU5" s="211">
        <f>B41</f>
        <v>0</v>
      </c>
      <c r="AV5" s="212"/>
      <c r="AW5" s="212"/>
      <c r="AX5" s="213"/>
    </row>
    <row r="6" spans="1:51" ht="15" customHeight="1" x14ac:dyDescent="0.2">
      <c r="A6" s="219" t="s">
        <v>186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1"/>
      <c r="AP6" s="145" t="s">
        <v>8</v>
      </c>
      <c r="AQ6" s="91"/>
      <c r="AR6" s="92"/>
      <c r="AS6" s="215">
        <v>0</v>
      </c>
      <c r="AT6" s="216"/>
      <c r="AU6" s="216"/>
      <c r="AV6" s="216"/>
      <c r="AW6" s="216"/>
      <c r="AX6" s="217"/>
    </row>
    <row r="7" spans="1:51" x14ac:dyDescent="0.2">
      <c r="A7" s="222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4"/>
      <c r="AP7" s="145" t="s">
        <v>182</v>
      </c>
      <c r="AQ7" s="146"/>
      <c r="AR7" s="146"/>
      <c r="AS7" s="146"/>
      <c r="AT7" s="146"/>
      <c r="AU7" s="228">
        <v>1</v>
      </c>
      <c r="AV7" s="229"/>
      <c r="AW7" s="229"/>
      <c r="AX7" s="230"/>
    </row>
    <row r="8" spans="1:51" x14ac:dyDescent="0.2">
      <c r="AP8" s="145" t="s">
        <v>9</v>
      </c>
      <c r="AQ8" s="92"/>
      <c r="AR8" s="92"/>
      <c r="AS8" s="232"/>
      <c r="AT8" s="233"/>
      <c r="AU8" s="233"/>
      <c r="AV8" s="233"/>
      <c r="AW8" s="233"/>
      <c r="AX8" s="234"/>
    </row>
    <row r="9" spans="1:51" x14ac:dyDescent="0.2">
      <c r="AP9" s="145"/>
      <c r="AQ9" s="92"/>
      <c r="AR9" s="147"/>
      <c r="AS9" s="148"/>
      <c r="AT9" s="148"/>
      <c r="AU9" s="148"/>
      <c r="AV9" s="148"/>
      <c r="AW9" s="148"/>
      <c r="AX9" s="149"/>
    </row>
    <row r="10" spans="1:51" x14ac:dyDescent="0.2">
      <c r="AP10" s="145" t="s">
        <v>10</v>
      </c>
      <c r="AQ10" s="92"/>
      <c r="AR10" s="150"/>
      <c r="AS10" s="151"/>
      <c r="AT10" s="151"/>
      <c r="AU10" s="151"/>
      <c r="AV10" s="151"/>
      <c r="AW10" s="151"/>
      <c r="AX10" s="152"/>
    </row>
    <row r="11" spans="1:51" ht="15.75" x14ac:dyDescent="0.2">
      <c r="B11" s="43"/>
      <c r="C11" s="43"/>
      <c r="D11" s="43"/>
      <c r="E11" s="43"/>
      <c r="F11" s="43"/>
      <c r="G11" s="43"/>
      <c r="H11" s="43"/>
      <c r="I11" s="43"/>
      <c r="J11" s="231" t="s">
        <v>51</v>
      </c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153" t="s">
        <v>6</v>
      </c>
      <c r="AQ11" s="154"/>
      <c r="AR11" s="154"/>
      <c r="AS11" s="154"/>
      <c r="AT11" s="154"/>
      <c r="AU11" s="154"/>
      <c r="AV11" s="154"/>
      <c r="AW11" s="154"/>
      <c r="AX11" s="155"/>
      <c r="AY11" s="43"/>
    </row>
    <row r="12" spans="1:5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51" ht="15.75" x14ac:dyDescent="0.2">
      <c r="A13" s="231" t="s">
        <v>65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  <c r="AW13" s="231"/>
      <c r="AX13" s="231"/>
      <c r="AY13" s="231"/>
    </row>
    <row r="14" spans="1:51" ht="15.75" x14ac:dyDescent="0.2">
      <c r="A14" s="231" t="s">
        <v>40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</row>
    <row r="15" spans="1:51" ht="15.75" x14ac:dyDescent="0.2">
      <c r="A15" s="231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</row>
    <row r="16" spans="1:5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</row>
    <row r="17" spans="1:60" ht="15.75" x14ac:dyDescent="0.2">
      <c r="A17" s="8" t="s">
        <v>39</v>
      </c>
      <c r="B17" s="8"/>
      <c r="C17" s="7"/>
      <c r="D17" s="7"/>
      <c r="E17" s="7"/>
      <c r="F17" s="7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AC17" s="7"/>
      <c r="AD17" s="7"/>
      <c r="AE17" s="7"/>
      <c r="AF17" s="7"/>
      <c r="AH17" s="7"/>
      <c r="AI17" s="7"/>
      <c r="AJ17" s="7"/>
      <c r="AK17" s="7"/>
      <c r="AL17" s="7"/>
      <c r="AN17" s="10"/>
      <c r="AO17" s="9"/>
      <c r="AP17" s="9"/>
      <c r="AQ17" s="9"/>
      <c r="AR17" s="9"/>
      <c r="AS17" s="9"/>
      <c r="AT17" s="9"/>
      <c r="AU17" s="9"/>
    </row>
    <row r="19" spans="1:60" x14ac:dyDescent="0.2">
      <c r="A19" s="6" t="s">
        <v>23</v>
      </c>
      <c r="AF19" s="47"/>
    </row>
    <row r="20" spans="1:60" ht="15.75" customHeight="1" x14ac:dyDescent="0.2">
      <c r="B20" s="238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40"/>
    </row>
    <row r="21" spans="1:60" ht="15" customHeight="1" x14ac:dyDescent="0.2">
      <c r="B21" s="241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3"/>
    </row>
    <row r="22" spans="1:60" ht="15.75" customHeight="1" x14ac:dyDescent="0.2">
      <c r="B22" s="244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5"/>
      <c r="AN22" s="245"/>
      <c r="AO22" s="245"/>
      <c r="AP22" s="245"/>
      <c r="AQ22" s="245"/>
      <c r="AR22" s="245"/>
      <c r="AS22" s="245"/>
      <c r="AT22" s="245"/>
      <c r="AU22" s="245"/>
      <c r="AV22" s="245"/>
      <c r="AW22" s="245"/>
      <c r="AX22" s="246"/>
    </row>
    <row r="23" spans="1:60" s="11" customFormat="1" ht="8.25" x14ac:dyDescent="0.2">
      <c r="C23" s="12"/>
      <c r="D23" s="12"/>
      <c r="BG23" s="104"/>
      <c r="BH23" s="104"/>
    </row>
    <row r="24" spans="1:60" ht="15.75" customHeight="1" x14ac:dyDescent="0.2">
      <c r="A24" s="6" t="s">
        <v>0</v>
      </c>
      <c r="H24" s="13"/>
      <c r="S24" s="14"/>
    </row>
    <row r="25" spans="1:60" ht="15.75" customHeight="1" x14ac:dyDescent="0.2">
      <c r="B25" s="261"/>
      <c r="C25" s="262"/>
      <c r="D25" s="262"/>
      <c r="E25" s="262"/>
      <c r="F25" s="262"/>
      <c r="G25" s="262"/>
      <c r="H25" s="262"/>
      <c r="I25" s="262"/>
      <c r="J25" s="263"/>
      <c r="K25" s="267" t="s">
        <v>15</v>
      </c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</row>
    <row r="26" spans="1:60" s="11" customFormat="1" ht="8.25" x14ac:dyDescent="0.2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BG26" s="104"/>
      <c r="BH26" s="104"/>
    </row>
    <row r="27" spans="1:60" x14ac:dyDescent="0.2">
      <c r="A27" s="6" t="s">
        <v>52</v>
      </c>
      <c r="D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AP27" s="208" t="s">
        <v>5</v>
      </c>
      <c r="AQ27" s="209"/>
      <c r="AR27" s="209"/>
      <c r="AS27" s="209"/>
      <c r="AT27" s="209"/>
      <c r="AU27" s="209"/>
      <c r="AV27" s="209"/>
      <c r="AW27" s="209"/>
      <c r="AX27" s="210"/>
      <c r="BG27" s="104" t="s">
        <v>1</v>
      </c>
      <c r="BH27" s="104" t="s">
        <v>4</v>
      </c>
    </row>
    <row r="28" spans="1:60" ht="15.75" x14ac:dyDescent="0.25">
      <c r="B28" s="280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2"/>
      <c r="U28" s="16"/>
      <c r="V28" s="16"/>
      <c r="W28" s="16"/>
      <c r="AP28" s="2"/>
      <c r="AQ28" s="191"/>
      <c r="AR28" s="192"/>
      <c r="AS28" s="192"/>
      <c r="AT28" s="192"/>
      <c r="AU28" s="192"/>
      <c r="AV28" s="192"/>
      <c r="AW28" s="193"/>
      <c r="AX28" s="1"/>
      <c r="BH28" s="104" t="s">
        <v>3</v>
      </c>
    </row>
    <row r="29" spans="1:60" ht="15.75" x14ac:dyDescent="0.2">
      <c r="F29" s="17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AP29" s="205" t="s">
        <v>6</v>
      </c>
      <c r="AQ29" s="206"/>
      <c r="AR29" s="206"/>
      <c r="AS29" s="206"/>
      <c r="AT29" s="206"/>
      <c r="AU29" s="206"/>
      <c r="AV29" s="206"/>
      <c r="AW29" s="206"/>
      <c r="AX29" s="207"/>
    </row>
    <row r="30" spans="1:60" ht="15.75" x14ac:dyDescent="0.2">
      <c r="A30" s="8" t="s">
        <v>62</v>
      </c>
      <c r="B30" s="8"/>
    </row>
    <row r="31" spans="1:60" ht="15.75" x14ac:dyDescent="0.2">
      <c r="A31" s="8"/>
      <c r="B31" s="8"/>
    </row>
    <row r="32" spans="1:60" x14ac:dyDescent="0.2">
      <c r="A32" s="6" t="s">
        <v>34</v>
      </c>
    </row>
    <row r="33" spans="1:60" x14ac:dyDescent="0.2">
      <c r="B33" s="252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  <c r="AQ33" s="253"/>
      <c r="AR33" s="253"/>
      <c r="AS33" s="253"/>
      <c r="AT33" s="253"/>
      <c r="AU33" s="253"/>
      <c r="AV33" s="253"/>
      <c r="AW33" s="253"/>
      <c r="AX33" s="254"/>
    </row>
    <row r="34" spans="1:60" x14ac:dyDescent="0.2">
      <c r="B34" s="255"/>
      <c r="C34" s="256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7"/>
    </row>
    <row r="35" spans="1:60" x14ac:dyDescent="0.2">
      <c r="B35" s="258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  <c r="AU35" s="259"/>
      <c r="AV35" s="259"/>
      <c r="AW35" s="259"/>
      <c r="AX35" s="260"/>
    </row>
    <row r="36" spans="1:60" s="42" customFormat="1" ht="8.25" x14ac:dyDescent="0.2">
      <c r="A36" s="54"/>
      <c r="B36" s="54"/>
      <c r="BG36" s="104"/>
      <c r="BH36" s="104"/>
    </row>
    <row r="37" spans="1:60" x14ac:dyDescent="0.2">
      <c r="A37" s="6" t="s">
        <v>21</v>
      </c>
      <c r="AM37" s="283"/>
      <c r="AN37" s="283"/>
      <c r="AO37" s="283"/>
      <c r="AP37" s="283"/>
      <c r="AQ37" s="283"/>
      <c r="AR37" s="283"/>
      <c r="AS37" s="283"/>
      <c r="AT37" s="283"/>
      <c r="AU37" s="283"/>
    </row>
    <row r="38" spans="1:60" ht="15.75" x14ac:dyDescent="0.2">
      <c r="B38" s="278" t="s">
        <v>18</v>
      </c>
      <c r="C38" s="279"/>
      <c r="D38" s="275"/>
      <c r="E38" s="276"/>
      <c r="F38" s="277"/>
      <c r="H38" s="10" t="s">
        <v>19</v>
      </c>
      <c r="I38" s="293"/>
      <c r="J38" s="294"/>
      <c r="K38" s="294"/>
      <c r="L38" s="295"/>
      <c r="M38" s="45"/>
      <c r="N38" s="44" t="s">
        <v>20</v>
      </c>
      <c r="O38" s="44"/>
      <c r="P38" s="44"/>
      <c r="Q38" s="46"/>
      <c r="R38" s="247"/>
      <c r="S38" s="248"/>
      <c r="T38" s="248"/>
      <c r="U38" s="248"/>
      <c r="V38" s="249"/>
      <c r="W38" s="48" t="s">
        <v>17</v>
      </c>
      <c r="Z38" s="44"/>
      <c r="AA38" s="44"/>
      <c r="AH38" s="44"/>
      <c r="AI38" s="44"/>
      <c r="AJ38" s="44"/>
      <c r="AK38" s="44"/>
      <c r="AL38" s="44"/>
      <c r="AM38" s="44"/>
      <c r="AN38" s="44"/>
      <c r="AO38" s="44"/>
    </row>
    <row r="39" spans="1:60" s="11" customFormat="1" ht="5.25" customHeight="1" x14ac:dyDescent="0.2">
      <c r="AM39" s="44"/>
      <c r="AN39" s="44"/>
      <c r="AO39" s="44"/>
      <c r="BG39" s="104"/>
      <c r="BH39" s="104"/>
    </row>
    <row r="40" spans="1:60" x14ac:dyDescent="0.2">
      <c r="A40" s="6" t="s">
        <v>14</v>
      </c>
      <c r="AP40" s="208" t="s">
        <v>16</v>
      </c>
      <c r="AQ40" s="209"/>
      <c r="AR40" s="209"/>
      <c r="AS40" s="209"/>
      <c r="AT40" s="209"/>
      <c r="AU40" s="209"/>
      <c r="AV40" s="209"/>
      <c r="AW40" s="209"/>
      <c r="AX40" s="210"/>
    </row>
    <row r="41" spans="1:60" ht="15.75" x14ac:dyDescent="0.25">
      <c r="B41" s="264"/>
      <c r="C41" s="265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6"/>
      <c r="AP41" s="2"/>
      <c r="AQ41" s="191"/>
      <c r="AR41" s="192"/>
      <c r="AS41" s="192"/>
      <c r="AT41" s="192"/>
      <c r="AU41" s="192"/>
      <c r="AV41" s="192"/>
      <c r="AW41" s="193"/>
      <c r="AX41" s="1"/>
    </row>
    <row r="42" spans="1:60" s="5" customFormat="1" ht="12.75" x14ac:dyDescent="0.15">
      <c r="A42" s="11"/>
      <c r="B42" s="39"/>
      <c r="C42" s="11"/>
      <c r="D42" s="11"/>
      <c r="E42" s="11"/>
      <c r="F42" s="11"/>
      <c r="G42" s="11"/>
      <c r="H42" s="11"/>
      <c r="I42" s="39"/>
      <c r="J42" s="11"/>
      <c r="K42" s="11"/>
      <c r="L42" s="11"/>
      <c r="M42" s="11"/>
      <c r="N42" s="11"/>
      <c r="O42" s="11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P42" s="205" t="s">
        <v>6</v>
      </c>
      <c r="AQ42" s="206"/>
      <c r="AR42" s="206"/>
      <c r="AS42" s="206"/>
      <c r="AT42" s="206"/>
      <c r="AU42" s="206"/>
      <c r="AV42" s="206"/>
      <c r="AW42" s="206"/>
      <c r="AX42" s="207"/>
      <c r="AY42" s="18"/>
      <c r="BG42" s="104"/>
      <c r="BH42" s="104"/>
    </row>
    <row r="43" spans="1:60" s="5" customFormat="1" ht="15.75" x14ac:dyDescent="0.25">
      <c r="A43" s="250" t="s">
        <v>45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72"/>
      <c r="AA43" s="273"/>
      <c r="AB43" s="274"/>
      <c r="AC43" s="38"/>
      <c r="AD43" s="38"/>
      <c r="AE43" s="38"/>
      <c r="AF43" s="38"/>
      <c r="AP43" s="40"/>
      <c r="AQ43" s="40"/>
      <c r="AR43" s="40"/>
      <c r="AS43" s="40"/>
      <c r="AT43" s="40"/>
      <c r="AU43" s="40"/>
      <c r="AV43" s="40"/>
      <c r="AW43" s="40"/>
      <c r="AX43" s="40"/>
      <c r="AY43" s="18"/>
      <c r="BG43" s="104"/>
      <c r="BH43" s="104"/>
    </row>
    <row r="44" spans="1:60" s="5" customFormat="1" x14ac:dyDescent="0.1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38"/>
      <c r="AE44" s="38"/>
      <c r="AF44" s="38"/>
      <c r="AP44" s="40"/>
      <c r="AQ44" s="40"/>
      <c r="AR44" s="40"/>
      <c r="AS44" s="40"/>
      <c r="AT44" s="40"/>
      <c r="AU44" s="40"/>
      <c r="AV44" s="40"/>
      <c r="AW44" s="40"/>
      <c r="AX44" s="40"/>
      <c r="AY44" s="18"/>
      <c r="BG44" s="104"/>
      <c r="BH44" s="104"/>
    </row>
    <row r="45" spans="1:60" s="5" customFormat="1" ht="15.75" x14ac:dyDescent="0.15">
      <c r="A45" s="8" t="s">
        <v>64</v>
      </c>
      <c r="B45" s="39"/>
      <c r="C45" s="11"/>
      <c r="D45" s="11"/>
      <c r="E45" s="11"/>
      <c r="F45" s="11"/>
      <c r="G45" s="11"/>
      <c r="H45" s="11"/>
      <c r="I45" s="39"/>
      <c r="J45" s="11"/>
      <c r="K45" s="11"/>
      <c r="L45" s="11"/>
      <c r="M45" s="11"/>
      <c r="N45" s="11"/>
      <c r="O45" s="11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P45" s="40"/>
      <c r="AQ45" s="40"/>
      <c r="AR45" s="40"/>
      <c r="AS45" s="40"/>
      <c r="AT45" s="40"/>
      <c r="AU45" s="40"/>
      <c r="AV45" s="40"/>
      <c r="AW45" s="40"/>
      <c r="AX45" s="40"/>
      <c r="AY45" s="18"/>
      <c r="BG45" s="104"/>
      <c r="BH45" s="104"/>
    </row>
    <row r="46" spans="1:60" s="5" customFormat="1" ht="12.75" x14ac:dyDescent="0.15">
      <c r="A46" s="11"/>
      <c r="B46" s="39"/>
      <c r="C46" s="11"/>
      <c r="D46" s="11"/>
      <c r="E46" s="11"/>
      <c r="F46" s="11"/>
      <c r="G46" s="11"/>
      <c r="H46" s="11"/>
      <c r="I46" s="39"/>
      <c r="J46" s="11"/>
      <c r="K46" s="11"/>
      <c r="L46" s="11"/>
      <c r="M46" s="11"/>
      <c r="N46" s="11"/>
      <c r="O46" s="11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P46" s="40"/>
      <c r="AQ46" s="40"/>
      <c r="AR46" s="40"/>
      <c r="AS46" s="40"/>
      <c r="AT46" s="40"/>
      <c r="AU46" s="40"/>
      <c r="AV46" s="40"/>
      <c r="AW46" s="40"/>
      <c r="AX46" s="40"/>
      <c r="AY46" s="18"/>
      <c r="BG46" s="104"/>
      <c r="BH46" s="104"/>
    </row>
    <row r="47" spans="1:60" s="5" customFormat="1" x14ac:dyDescent="0.15">
      <c r="A47" s="6" t="s">
        <v>68</v>
      </c>
      <c r="B47" s="39"/>
      <c r="C47" s="11"/>
      <c r="D47" s="11"/>
      <c r="E47" s="11"/>
      <c r="F47" s="11"/>
      <c r="G47" s="11"/>
      <c r="H47" s="11"/>
      <c r="I47" s="39"/>
      <c r="J47" s="11"/>
      <c r="K47" s="11"/>
      <c r="L47" s="11"/>
      <c r="M47" s="11"/>
      <c r="N47" s="11"/>
      <c r="O47" s="11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P47" s="40"/>
      <c r="AQ47" s="40"/>
      <c r="AR47" s="40"/>
      <c r="AS47" s="40"/>
      <c r="AT47" s="40"/>
      <c r="AU47" s="40"/>
      <c r="AV47" s="40"/>
      <c r="AW47" s="40"/>
      <c r="AX47" s="40"/>
      <c r="AY47" s="18"/>
      <c r="BG47" s="172"/>
      <c r="BH47" s="104"/>
    </row>
    <row r="48" spans="1:60" s="5" customFormat="1" ht="15.75" x14ac:dyDescent="0.15">
      <c r="A48" s="11"/>
      <c r="B48" s="235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6"/>
      <c r="AJ48" s="236"/>
      <c r="AK48" s="236"/>
      <c r="AL48" s="236"/>
      <c r="AM48" s="236"/>
      <c r="AN48" s="236"/>
      <c r="AO48" s="236"/>
      <c r="AP48" s="236"/>
      <c r="AQ48" s="236"/>
      <c r="AR48" s="236"/>
      <c r="AS48" s="236"/>
      <c r="AT48" s="236"/>
      <c r="AU48" s="236"/>
      <c r="AV48" s="236"/>
      <c r="AW48" s="236"/>
      <c r="AX48" s="237"/>
      <c r="AY48" s="18"/>
      <c r="BG48" s="172" t="s">
        <v>69</v>
      </c>
      <c r="BH48" s="104"/>
    </row>
    <row r="49" spans="1:60" s="5" customFormat="1" ht="12.75" x14ac:dyDescent="0.15">
      <c r="A49" s="11"/>
      <c r="B49" s="39"/>
      <c r="C49" s="11"/>
      <c r="D49" s="11"/>
      <c r="E49" s="11"/>
      <c r="F49" s="11"/>
      <c r="G49" s="11"/>
      <c r="H49" s="11"/>
      <c r="I49" s="39"/>
      <c r="J49" s="11"/>
      <c r="K49" s="11"/>
      <c r="L49" s="11"/>
      <c r="M49" s="11"/>
      <c r="N49" s="11"/>
      <c r="O49" s="11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P49" s="40"/>
      <c r="AQ49" s="40"/>
      <c r="AR49" s="40"/>
      <c r="AS49" s="40"/>
      <c r="AT49" s="40"/>
      <c r="AU49" s="40"/>
      <c r="AV49" s="40"/>
      <c r="AW49" s="40"/>
      <c r="AX49" s="40"/>
      <c r="AY49" s="18"/>
      <c r="BG49" s="172" t="s">
        <v>70</v>
      </c>
      <c r="BH49" s="104"/>
    </row>
    <row r="50" spans="1:60" s="5" customFormat="1" x14ac:dyDescent="0.15">
      <c r="A50" s="6" t="s">
        <v>35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47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18"/>
      <c r="BG50" s="104"/>
      <c r="BH50" s="104"/>
    </row>
    <row r="51" spans="1:60" s="5" customFormat="1" x14ac:dyDescent="0.15">
      <c r="A51" s="6"/>
      <c r="B51" s="284"/>
      <c r="C51" s="285"/>
      <c r="D51" s="285"/>
      <c r="E51" s="285"/>
      <c r="F51" s="285"/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5"/>
      <c r="AB51" s="285"/>
      <c r="AC51" s="285"/>
      <c r="AD51" s="285"/>
      <c r="AE51" s="285"/>
      <c r="AF51" s="285"/>
      <c r="AG51" s="285"/>
      <c r="AH51" s="285"/>
      <c r="AI51" s="285"/>
      <c r="AJ51" s="285"/>
      <c r="AK51" s="285"/>
      <c r="AL51" s="285"/>
      <c r="AM51" s="285"/>
      <c r="AN51" s="285"/>
      <c r="AO51" s="285"/>
      <c r="AP51" s="285"/>
      <c r="AQ51" s="285"/>
      <c r="AR51" s="285"/>
      <c r="AS51" s="285"/>
      <c r="AT51" s="285"/>
      <c r="AU51" s="285"/>
      <c r="AV51" s="285"/>
      <c r="AW51" s="285"/>
      <c r="AX51" s="286"/>
      <c r="AY51" s="18"/>
      <c r="BG51" s="104"/>
      <c r="BH51" s="104"/>
    </row>
    <row r="52" spans="1:60" s="5" customFormat="1" ht="15" customHeight="1" x14ac:dyDescent="0.15">
      <c r="A52" s="6"/>
      <c r="B52" s="287"/>
      <c r="C52" s="288"/>
      <c r="D52" s="288"/>
      <c r="E52" s="288"/>
      <c r="F52" s="288"/>
      <c r="G52" s="288"/>
      <c r="H52" s="288"/>
      <c r="I52" s="288"/>
      <c r="J52" s="288"/>
      <c r="K52" s="288"/>
      <c r="L52" s="288"/>
      <c r="M52" s="288"/>
      <c r="N52" s="288"/>
      <c r="O52" s="288"/>
      <c r="P52" s="288"/>
      <c r="Q52" s="288"/>
      <c r="R52" s="288"/>
      <c r="S52" s="288"/>
      <c r="T52" s="288"/>
      <c r="U52" s="288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288"/>
      <c r="AK52" s="288"/>
      <c r="AL52" s="288"/>
      <c r="AM52" s="288"/>
      <c r="AN52" s="288"/>
      <c r="AO52" s="288"/>
      <c r="AP52" s="288"/>
      <c r="AQ52" s="288"/>
      <c r="AR52" s="288"/>
      <c r="AS52" s="288"/>
      <c r="AT52" s="288"/>
      <c r="AU52" s="288"/>
      <c r="AV52" s="288"/>
      <c r="AW52" s="288"/>
      <c r="AX52" s="289"/>
      <c r="AY52" s="18"/>
      <c r="BG52" s="104"/>
      <c r="BH52" s="104"/>
    </row>
    <row r="53" spans="1:60" s="5" customFormat="1" ht="15" customHeight="1" x14ac:dyDescent="0.15">
      <c r="A53" s="6"/>
      <c r="B53" s="290"/>
      <c r="C53" s="291"/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2"/>
      <c r="AY53" s="18"/>
      <c r="BG53" s="104"/>
      <c r="BH53" s="104"/>
    </row>
    <row r="54" spans="1:60" s="41" customFormat="1" ht="8.25" x14ac:dyDescent="0.15">
      <c r="C54" s="66"/>
      <c r="D54" s="66"/>
      <c r="AY54" s="65"/>
      <c r="BG54" s="104"/>
      <c r="BH54" s="104"/>
    </row>
    <row r="55" spans="1:60" s="5" customFormat="1" ht="15.75" x14ac:dyDescent="0.15">
      <c r="A55" s="6" t="s">
        <v>0</v>
      </c>
      <c r="B55" s="6"/>
      <c r="C55" s="6"/>
      <c r="D55" s="6"/>
      <c r="E55" s="6"/>
      <c r="F55" s="6"/>
      <c r="G55" s="6"/>
      <c r="H55" s="13"/>
      <c r="I55" s="6"/>
      <c r="J55" s="6"/>
      <c r="K55" s="6"/>
      <c r="L55" s="6"/>
      <c r="M55" s="6"/>
      <c r="N55" s="6"/>
      <c r="O55" s="6"/>
      <c r="P55" s="6"/>
      <c r="Q55" s="6"/>
      <c r="R55" s="6"/>
      <c r="S55" s="14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18"/>
      <c r="BG55" s="104"/>
      <c r="BH55" s="104"/>
    </row>
    <row r="56" spans="1:60" s="5" customFormat="1" ht="15.75" x14ac:dyDescent="0.15">
      <c r="A56" s="6"/>
      <c r="B56" s="235"/>
      <c r="C56" s="236"/>
      <c r="D56" s="236"/>
      <c r="E56" s="236"/>
      <c r="F56" s="236"/>
      <c r="G56" s="236"/>
      <c r="H56" s="236"/>
      <c r="I56" s="236"/>
      <c r="J56" s="237"/>
      <c r="K56" s="267" t="s">
        <v>15</v>
      </c>
      <c r="L56" s="268"/>
      <c r="M56" s="268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  <c r="AM56" s="268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18"/>
      <c r="BG56" s="104"/>
      <c r="BH56" s="104"/>
    </row>
    <row r="57" spans="1:60" s="41" customFormat="1" ht="8.25" x14ac:dyDescent="0.15"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AY57" s="65"/>
      <c r="BG57" s="104"/>
      <c r="BH57" s="104"/>
    </row>
    <row r="58" spans="1:60" s="5" customFormat="1" x14ac:dyDescent="0.15">
      <c r="A58" s="6" t="s">
        <v>52</v>
      </c>
      <c r="B58" s="6"/>
      <c r="C58" s="6"/>
      <c r="D58" s="16"/>
      <c r="E58" s="6"/>
      <c r="F58" s="6"/>
      <c r="G58" s="6"/>
      <c r="H58" s="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208" t="s">
        <v>5</v>
      </c>
      <c r="AQ58" s="209"/>
      <c r="AR58" s="209"/>
      <c r="AS58" s="209"/>
      <c r="AT58" s="209"/>
      <c r="AU58" s="209"/>
      <c r="AV58" s="209"/>
      <c r="AW58" s="209"/>
      <c r="AX58" s="210"/>
      <c r="AY58" s="18"/>
      <c r="BG58" s="104"/>
      <c r="BH58" s="104"/>
    </row>
    <row r="59" spans="1:60" s="5" customFormat="1" ht="15.75" x14ac:dyDescent="0.25">
      <c r="A59" s="6"/>
      <c r="B59" s="188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90"/>
      <c r="U59" s="16"/>
      <c r="V59" s="16"/>
      <c r="W59" s="1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2"/>
      <c r="AQ59" s="191"/>
      <c r="AR59" s="192"/>
      <c r="AS59" s="192"/>
      <c r="AT59" s="192"/>
      <c r="AU59" s="192"/>
      <c r="AV59" s="192"/>
      <c r="AW59" s="193"/>
      <c r="AX59" s="1"/>
      <c r="AY59" s="18"/>
      <c r="BG59" s="104"/>
      <c r="BH59" s="104"/>
    </row>
    <row r="60" spans="1:60" s="5" customFormat="1" ht="15.75" x14ac:dyDescent="0.15">
      <c r="A60" s="6"/>
      <c r="B60" s="6"/>
      <c r="C60" s="6"/>
      <c r="D60" s="6"/>
      <c r="E60" s="6"/>
      <c r="F60" s="17"/>
      <c r="G60" s="6"/>
      <c r="H60" s="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205" t="s">
        <v>6</v>
      </c>
      <c r="AQ60" s="206"/>
      <c r="AR60" s="206"/>
      <c r="AS60" s="206"/>
      <c r="AT60" s="206"/>
      <c r="AU60" s="206"/>
      <c r="AV60" s="206"/>
      <c r="AW60" s="206"/>
      <c r="AX60" s="207"/>
      <c r="AY60" s="18"/>
      <c r="BG60" s="104"/>
      <c r="BH60" s="104"/>
    </row>
    <row r="61" spans="1:60" s="5" customFormat="1" ht="15.75" x14ac:dyDescent="0.15">
      <c r="A61" s="8" t="s">
        <v>36</v>
      </c>
      <c r="B61" s="55"/>
      <c r="C61" s="25"/>
      <c r="AY61" s="18"/>
      <c r="BG61" s="104"/>
      <c r="BH61" s="104"/>
    </row>
    <row r="62" spans="1:60" s="5" customFormat="1" ht="12.75" x14ac:dyDescent="0.2">
      <c r="B62" s="251"/>
      <c r="C62" s="251"/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20"/>
      <c r="AM62" s="20"/>
      <c r="AN62" s="20"/>
      <c r="AO62" s="20"/>
      <c r="AY62" s="18"/>
      <c r="BG62" s="104"/>
      <c r="BH62" s="104"/>
    </row>
    <row r="63" spans="1:60" s="25" customFormat="1" x14ac:dyDescent="0.2">
      <c r="A63" s="56" t="s">
        <v>37</v>
      </c>
      <c r="B63" s="57"/>
      <c r="C63" s="57"/>
      <c r="D63" s="57"/>
      <c r="E63" s="57"/>
      <c r="F63" s="57"/>
      <c r="H63" s="26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BG63" s="104"/>
      <c r="BH63" s="105"/>
    </row>
    <row r="64" spans="1:60" s="25" customForma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I64" s="27"/>
      <c r="AP64" s="269" t="s">
        <v>16</v>
      </c>
      <c r="AQ64" s="270"/>
      <c r="AR64" s="270"/>
      <c r="AS64" s="270"/>
      <c r="AT64" s="270"/>
      <c r="AU64" s="270"/>
      <c r="AV64" s="270"/>
      <c r="AW64" s="270"/>
      <c r="AX64" s="271"/>
      <c r="BG64" s="104"/>
      <c r="BH64" s="105"/>
    </row>
    <row r="65" spans="1:60" ht="15.75" x14ac:dyDescent="0.25">
      <c r="A65" s="27" t="s">
        <v>38</v>
      </c>
      <c r="B65" s="250" t="s">
        <v>63</v>
      </c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  <c r="AA65" s="250"/>
      <c r="AB65" s="250"/>
      <c r="AC65" s="250"/>
      <c r="AD65" s="250"/>
      <c r="AE65" s="250"/>
      <c r="AF65" s="250"/>
      <c r="AG65" s="250"/>
      <c r="AH65" s="250"/>
      <c r="AI65" s="188"/>
      <c r="AJ65" s="189"/>
      <c r="AK65" s="190"/>
      <c r="AP65" s="61"/>
      <c r="AQ65" s="191"/>
      <c r="AR65" s="192"/>
      <c r="AS65" s="192"/>
      <c r="AT65" s="192"/>
      <c r="AU65" s="192"/>
      <c r="AV65" s="192"/>
      <c r="AW65" s="193"/>
      <c r="AX65" s="62"/>
    </row>
    <row r="66" spans="1:60" x14ac:dyDescent="0.2"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  <c r="AA66" s="250"/>
      <c r="AB66" s="250"/>
      <c r="AC66" s="250"/>
      <c r="AD66" s="250"/>
      <c r="AE66" s="250"/>
      <c r="AF66" s="250"/>
      <c r="AG66" s="250"/>
      <c r="AH66" s="250"/>
      <c r="AP66" s="2"/>
      <c r="AQ66" s="63"/>
      <c r="AR66" s="63"/>
      <c r="AS66" s="63"/>
      <c r="AT66" s="63"/>
      <c r="AU66" s="63"/>
      <c r="AV66" s="63"/>
      <c r="AW66" s="63"/>
      <c r="AX66" s="52"/>
    </row>
    <row r="67" spans="1:60" x14ac:dyDescent="0.2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P67" s="2"/>
      <c r="AQ67" s="63"/>
      <c r="AR67" s="63"/>
      <c r="AS67" s="63"/>
      <c r="AT67" s="63"/>
      <c r="AU67" s="63"/>
      <c r="AV67" s="63"/>
      <c r="AW67" s="63"/>
      <c r="AX67" s="52"/>
    </row>
    <row r="68" spans="1:60" s="71" customFormat="1" x14ac:dyDescent="0.2">
      <c r="A68" s="27" t="s">
        <v>38</v>
      </c>
      <c r="B68" s="19" t="s">
        <v>58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P68" s="208" t="s">
        <v>16</v>
      </c>
      <c r="AQ68" s="209"/>
      <c r="AR68" s="209"/>
      <c r="AS68" s="209"/>
      <c r="AT68" s="209"/>
      <c r="AU68" s="209"/>
      <c r="AV68" s="209"/>
      <c r="AW68" s="209"/>
      <c r="AX68" s="210"/>
      <c r="AY68" s="19"/>
      <c r="AZ68" s="57"/>
      <c r="BA68" s="57"/>
      <c r="BG68" s="106"/>
      <c r="BH68" s="106"/>
    </row>
    <row r="69" spans="1:60" s="19" customFormat="1" ht="15.75" x14ac:dyDescent="0.25">
      <c r="D69" s="19" t="s">
        <v>59</v>
      </c>
      <c r="P69" s="188"/>
      <c r="Q69" s="189"/>
      <c r="R69" s="190"/>
      <c r="AP69" s="2"/>
      <c r="AQ69" s="191"/>
      <c r="AR69" s="192"/>
      <c r="AS69" s="192"/>
      <c r="AT69" s="192"/>
      <c r="AU69" s="192"/>
      <c r="AV69" s="192"/>
      <c r="AW69" s="193"/>
      <c r="AX69" s="72"/>
      <c r="AZ69" s="6"/>
      <c r="BA69" s="6"/>
      <c r="BG69" s="106"/>
      <c r="BH69" s="106"/>
    </row>
    <row r="70" spans="1:60" s="65" customFormat="1" ht="8.25" x14ac:dyDescent="0.15">
      <c r="P70" s="73"/>
      <c r="Q70" s="73"/>
      <c r="R70" s="73"/>
      <c r="AP70" s="74"/>
      <c r="AQ70" s="75"/>
      <c r="AR70" s="75"/>
      <c r="AS70" s="75"/>
      <c r="AT70" s="75"/>
      <c r="AU70" s="75"/>
      <c r="AV70" s="75"/>
      <c r="AW70" s="75"/>
      <c r="AX70" s="76"/>
      <c r="AZ70" s="41"/>
      <c r="BA70" s="41"/>
      <c r="BG70" s="106"/>
      <c r="BH70" s="106"/>
    </row>
    <row r="71" spans="1:60" s="71" customFormat="1" ht="15.75" x14ac:dyDescent="0.25">
      <c r="A71" s="3"/>
      <c r="B71" s="3"/>
      <c r="C71" s="3"/>
      <c r="D71" s="19" t="s">
        <v>53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188"/>
      <c r="Q71" s="189"/>
      <c r="R71" s="190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P71" s="77"/>
      <c r="AQ71" s="191"/>
      <c r="AR71" s="192"/>
      <c r="AS71" s="192"/>
      <c r="AT71" s="192"/>
      <c r="AU71" s="192"/>
      <c r="AV71" s="192"/>
      <c r="AW71" s="193"/>
      <c r="AX71" s="78"/>
      <c r="AY71" s="3"/>
      <c r="AZ71" s="57"/>
      <c r="BA71" s="57"/>
      <c r="BG71" s="106"/>
      <c r="BH71" s="106"/>
    </row>
    <row r="72" spans="1:60" s="65" customFormat="1" ht="8.25" x14ac:dyDescent="0.15">
      <c r="P72" s="73"/>
      <c r="Q72" s="79"/>
      <c r="R72" s="79"/>
      <c r="AP72" s="80"/>
      <c r="AQ72" s="75"/>
      <c r="AR72" s="75"/>
      <c r="AS72" s="75"/>
      <c r="AT72" s="75"/>
      <c r="AU72" s="75"/>
      <c r="AV72" s="75"/>
      <c r="AW72" s="75"/>
      <c r="AX72" s="81"/>
      <c r="AZ72" s="41"/>
      <c r="BA72" s="41"/>
      <c r="BG72" s="106"/>
      <c r="BH72" s="106"/>
    </row>
    <row r="73" spans="1:60" s="71" customFormat="1" ht="15.75" x14ac:dyDescent="0.25">
      <c r="A73" s="3"/>
      <c r="B73" s="3"/>
      <c r="C73" s="3"/>
      <c r="D73" s="19" t="s">
        <v>54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199"/>
      <c r="Q73" s="200"/>
      <c r="R73" s="200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200"/>
      <c r="AG73" s="200"/>
      <c r="AH73" s="200"/>
      <c r="AI73" s="200"/>
      <c r="AJ73" s="200"/>
      <c r="AK73" s="201"/>
      <c r="AL73" s="3"/>
      <c r="AP73" s="77"/>
      <c r="AQ73" s="191"/>
      <c r="AR73" s="192"/>
      <c r="AS73" s="192"/>
      <c r="AT73" s="192"/>
      <c r="AU73" s="192"/>
      <c r="AV73" s="192"/>
      <c r="AW73" s="193"/>
      <c r="AX73" s="78"/>
      <c r="AY73" s="3"/>
      <c r="AZ73" s="57"/>
      <c r="BA73" s="57"/>
      <c r="BG73" s="106"/>
      <c r="BH73" s="106"/>
    </row>
    <row r="74" spans="1:60" s="71" customFormat="1" ht="15.75" customHeight="1" x14ac:dyDescent="0.25">
      <c r="A74" s="3"/>
      <c r="B74" s="3"/>
      <c r="C74" s="3"/>
      <c r="D74" s="19"/>
      <c r="E74" s="197" t="s">
        <v>55</v>
      </c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202"/>
      <c r="Q74" s="203"/>
      <c r="R74" s="203"/>
      <c r="S74" s="203"/>
      <c r="T74" s="203"/>
      <c r="U74" s="203"/>
      <c r="V74" s="203"/>
      <c r="W74" s="203"/>
      <c r="X74" s="203"/>
      <c r="Y74" s="203"/>
      <c r="Z74" s="203"/>
      <c r="AA74" s="203"/>
      <c r="AB74" s="203"/>
      <c r="AC74" s="203"/>
      <c r="AD74" s="203"/>
      <c r="AE74" s="203"/>
      <c r="AF74" s="203"/>
      <c r="AG74" s="203"/>
      <c r="AH74" s="203"/>
      <c r="AI74" s="203"/>
      <c r="AJ74" s="203"/>
      <c r="AK74" s="204"/>
      <c r="AL74" s="3"/>
      <c r="AP74" s="77"/>
      <c r="AQ74" s="82"/>
      <c r="AR74" s="82"/>
      <c r="AS74" s="82"/>
      <c r="AT74" s="82"/>
      <c r="AU74" s="82"/>
      <c r="AV74" s="82"/>
      <c r="AW74" s="82"/>
      <c r="AX74" s="78"/>
      <c r="AY74" s="3"/>
      <c r="AZ74" s="57"/>
      <c r="BA74" s="57"/>
      <c r="BG74" s="106"/>
      <c r="BH74" s="106"/>
    </row>
    <row r="75" spans="1:60" s="19" customFormat="1" ht="15.75" x14ac:dyDescent="0.25"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51"/>
      <c r="AP75" s="83"/>
      <c r="AQ75" s="84"/>
      <c r="AR75" s="84"/>
      <c r="AS75" s="84"/>
      <c r="AT75" s="84"/>
      <c r="AU75" s="84"/>
      <c r="AV75" s="84"/>
      <c r="AW75" s="84"/>
      <c r="AX75" s="85"/>
      <c r="AZ75" s="6"/>
      <c r="BA75" s="6"/>
      <c r="BG75" s="106"/>
      <c r="BH75" s="106"/>
    </row>
    <row r="76" spans="1:60" s="65" customFormat="1" ht="8.25" x14ac:dyDescent="0.15"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86"/>
      <c r="AP76" s="80"/>
      <c r="AQ76" s="75"/>
      <c r="AR76" s="75"/>
      <c r="AS76" s="75"/>
      <c r="AT76" s="75"/>
      <c r="AU76" s="75"/>
      <c r="AV76" s="75"/>
      <c r="AW76" s="75"/>
      <c r="AX76" s="81"/>
      <c r="AZ76" s="41"/>
      <c r="BA76" s="41"/>
      <c r="BG76" s="106"/>
      <c r="BH76" s="106"/>
    </row>
    <row r="77" spans="1:60" s="71" customFormat="1" ht="15.75" x14ac:dyDescent="0.25">
      <c r="A77" s="3"/>
      <c r="B77" s="3"/>
      <c r="C77" s="3"/>
      <c r="D77" s="198" t="s">
        <v>56</v>
      </c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88"/>
      <c r="AJ77" s="189"/>
      <c r="AK77" s="190"/>
      <c r="AL77" s="3"/>
      <c r="AP77" s="77"/>
      <c r="AQ77" s="191"/>
      <c r="AR77" s="192"/>
      <c r="AS77" s="192"/>
      <c r="AT77" s="192"/>
      <c r="AU77" s="192"/>
      <c r="AV77" s="192"/>
      <c r="AW77" s="193"/>
      <c r="AX77" s="78"/>
      <c r="AY77" s="3"/>
      <c r="AZ77" s="57"/>
      <c r="BA77" s="57"/>
      <c r="BG77" s="106"/>
      <c r="BH77" s="106"/>
    </row>
    <row r="78" spans="1:60" s="71" customFormat="1" ht="15.75" x14ac:dyDescent="0.25">
      <c r="A78" s="3"/>
      <c r="B78" s="3"/>
      <c r="C78" s="3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51"/>
      <c r="AJ78" s="51"/>
      <c r="AK78" s="51"/>
      <c r="AL78" s="3"/>
      <c r="AP78" s="77"/>
      <c r="AQ78" s="82"/>
      <c r="AR78" s="82"/>
      <c r="AS78" s="82"/>
      <c r="AT78" s="82"/>
      <c r="AU78" s="82"/>
      <c r="AV78" s="82"/>
      <c r="AW78" s="82"/>
      <c r="AX78" s="78"/>
      <c r="AY78" s="3"/>
      <c r="AZ78" s="57"/>
      <c r="BA78" s="57"/>
      <c r="BG78" s="106"/>
      <c r="BH78" s="106"/>
    </row>
    <row r="79" spans="1:60" s="65" customFormat="1" ht="8.25" x14ac:dyDescent="0.15">
      <c r="D79" s="87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P79" s="80"/>
      <c r="AQ79" s="88"/>
      <c r="AR79" s="88"/>
      <c r="AS79" s="88"/>
      <c r="AT79" s="88"/>
      <c r="AU79" s="88"/>
      <c r="AV79" s="88"/>
      <c r="AW79" s="88"/>
      <c r="AX79" s="81"/>
      <c r="AZ79" s="42"/>
      <c r="BA79" s="42"/>
      <c r="BG79" s="106"/>
      <c r="BH79" s="106"/>
    </row>
    <row r="80" spans="1:60" s="71" customFormat="1" ht="15.75" x14ac:dyDescent="0.25">
      <c r="A80" s="19"/>
      <c r="B80" s="19" t="s">
        <v>57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4">
        <v>0</v>
      </c>
      <c r="Z80" s="195"/>
      <c r="AA80" s="196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P80" s="83"/>
      <c r="AQ80" s="191"/>
      <c r="AR80" s="192"/>
      <c r="AS80" s="192"/>
      <c r="AT80" s="192"/>
      <c r="AU80" s="192"/>
      <c r="AV80" s="192"/>
      <c r="AW80" s="193"/>
      <c r="AX80" s="85"/>
      <c r="AY80" s="19"/>
      <c r="AZ80" s="57"/>
      <c r="BA80" s="57"/>
      <c r="BG80" s="106"/>
      <c r="BH80" s="106"/>
    </row>
    <row r="81" spans="1:60" s="31" customFormat="1" ht="12.75" x14ac:dyDescent="0.2">
      <c r="A81" s="22"/>
      <c r="B81" s="89"/>
      <c r="C81" s="22"/>
      <c r="D81" s="22"/>
      <c r="E81" s="22"/>
      <c r="F81" s="22"/>
      <c r="AI81" s="22"/>
      <c r="AJ81" s="22"/>
      <c r="AK81" s="22"/>
      <c r="AL81" s="22"/>
      <c r="AM81" s="23"/>
      <c r="AN81" s="23"/>
      <c r="AO81" s="23"/>
      <c r="AP81" s="90"/>
      <c r="AQ81" s="91"/>
      <c r="AR81" s="91"/>
      <c r="AS81" s="91"/>
      <c r="AT81" s="91"/>
      <c r="AU81" s="91"/>
      <c r="AV81" s="92"/>
      <c r="AW81" s="92"/>
      <c r="AX81" s="93"/>
      <c r="AY81" s="22"/>
      <c r="AZ81" s="22"/>
      <c r="BA81" s="22"/>
      <c r="BB81" s="22"/>
      <c r="BC81" s="22"/>
      <c r="BG81" s="106"/>
      <c r="BH81" s="106"/>
    </row>
    <row r="82" spans="1:60" s="25" customFormat="1" x14ac:dyDescent="0.2">
      <c r="A82" s="198" t="s">
        <v>60</v>
      </c>
      <c r="B82" s="198"/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198"/>
      <c r="AK82" s="198"/>
      <c r="AL82" s="198"/>
      <c r="AM82" s="6"/>
      <c r="AN82" s="6"/>
      <c r="AO82" s="6"/>
      <c r="AP82" s="2"/>
      <c r="AQ82" s="63"/>
      <c r="AR82" s="63"/>
      <c r="AS82" s="63"/>
      <c r="AT82" s="63"/>
      <c r="AU82" s="63"/>
      <c r="AV82" s="63"/>
      <c r="AW82" s="63"/>
      <c r="AX82" s="52"/>
      <c r="BG82" s="104"/>
      <c r="BH82" s="105"/>
    </row>
    <row r="83" spans="1:60" s="25" customFormat="1" x14ac:dyDescent="0.2">
      <c r="A83" s="198"/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6"/>
      <c r="AN83" s="6"/>
      <c r="AO83" s="6"/>
      <c r="AP83" s="2"/>
      <c r="AQ83" s="63"/>
      <c r="AR83" s="63"/>
      <c r="AS83" s="63"/>
      <c r="AT83" s="63"/>
      <c r="AU83" s="63"/>
      <c r="AV83" s="63"/>
      <c r="AW83" s="63"/>
      <c r="AX83" s="52"/>
      <c r="BG83" s="104"/>
      <c r="BH83" s="105"/>
    </row>
    <row r="84" spans="1:60" s="25" customFormat="1" x14ac:dyDescent="0.2">
      <c r="A84" s="31"/>
      <c r="B84" s="23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1"/>
      <c r="AJ84" s="22"/>
      <c r="AK84" s="22"/>
      <c r="AL84" s="22"/>
      <c r="AM84" s="22"/>
      <c r="AN84" s="22"/>
      <c r="AO84" s="22"/>
      <c r="AP84" s="58"/>
      <c r="AQ84" s="59"/>
      <c r="AR84" s="59"/>
      <c r="AS84" s="59"/>
      <c r="AT84" s="59"/>
      <c r="AU84" s="59"/>
      <c r="AV84" s="59"/>
      <c r="AW84" s="59"/>
      <c r="AX84" s="60"/>
      <c r="BG84" s="104"/>
      <c r="BH84" s="105"/>
    </row>
    <row r="85" spans="1:60" s="25" customFormat="1" ht="15.75" x14ac:dyDescent="0.25">
      <c r="A85" s="24"/>
      <c r="B85" s="26"/>
      <c r="C85" s="194">
        <v>0</v>
      </c>
      <c r="D85" s="195"/>
      <c r="E85" s="196"/>
      <c r="F85" s="25" t="s">
        <v>33</v>
      </c>
      <c r="AI85" s="27"/>
      <c r="AP85" s="2"/>
      <c r="AQ85" s="191"/>
      <c r="AR85" s="192"/>
      <c r="AS85" s="192"/>
      <c r="AT85" s="192"/>
      <c r="AU85" s="192"/>
      <c r="AV85" s="192"/>
      <c r="AW85" s="193"/>
      <c r="AX85" s="1"/>
      <c r="BG85" s="104"/>
      <c r="BH85" s="105"/>
    </row>
    <row r="86" spans="1:60" s="25" customForma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205" t="s">
        <v>6</v>
      </c>
      <c r="AQ86" s="206"/>
      <c r="AR86" s="206"/>
      <c r="AS86" s="206"/>
      <c r="AT86" s="206"/>
      <c r="AU86" s="206"/>
      <c r="AV86" s="206"/>
      <c r="AW86" s="206"/>
      <c r="AX86" s="207"/>
      <c r="BG86" s="104"/>
      <c r="BH86" s="105"/>
    </row>
    <row r="87" spans="1:60" s="25" customFormat="1" x14ac:dyDescent="0.2">
      <c r="AH87" s="27"/>
      <c r="AI87" s="27"/>
      <c r="BG87" s="104"/>
      <c r="BH87" s="105"/>
    </row>
    <row r="88" spans="1:60" s="25" customFormat="1" x14ac:dyDescent="0.2">
      <c r="B88" s="26"/>
      <c r="I88" s="26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BG88" s="104"/>
      <c r="BH88" s="105"/>
    </row>
    <row r="89" spans="1:60" s="25" customFormat="1" x14ac:dyDescent="0.2">
      <c r="B89" s="26"/>
      <c r="I89" s="26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BG89" s="104"/>
      <c r="BH89" s="105"/>
    </row>
    <row r="90" spans="1:60" s="25" customFormat="1" x14ac:dyDescent="0.2">
      <c r="B90" s="26"/>
      <c r="I90" s="26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BG90" s="104"/>
      <c r="BH90" s="105"/>
    </row>
    <row r="91" spans="1:60" s="25" customFormat="1" x14ac:dyDescent="0.2">
      <c r="B91" s="26"/>
      <c r="I91" s="26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BG91" s="104"/>
      <c r="BH91" s="105"/>
    </row>
    <row r="92" spans="1:60" s="25" customFormat="1" x14ac:dyDescent="0.2">
      <c r="B92" s="26"/>
      <c r="I92" s="26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BG92" s="104"/>
      <c r="BH92" s="105"/>
    </row>
    <row r="93" spans="1:60" s="25" customFormat="1" x14ac:dyDescent="0.2">
      <c r="B93" s="26"/>
      <c r="I93" s="26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BG93" s="104"/>
      <c r="BH93" s="105"/>
    </row>
    <row r="94" spans="1:60" s="25" customFormat="1" x14ac:dyDescent="0.2">
      <c r="B94" s="26"/>
      <c r="I94" s="26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BG94" s="104"/>
      <c r="BH94" s="105"/>
    </row>
    <row r="95" spans="1:60" s="25" customFormat="1" x14ac:dyDescent="0.2">
      <c r="B95" s="26"/>
      <c r="I95" s="26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BG95" s="104"/>
      <c r="BH95" s="105"/>
    </row>
    <row r="96" spans="1:60" s="25" customFormat="1" x14ac:dyDescent="0.2">
      <c r="B96" s="26"/>
      <c r="I96" s="26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BG96" s="104"/>
      <c r="BH96" s="105"/>
    </row>
    <row r="97" spans="2:60" s="25" customFormat="1" x14ac:dyDescent="0.2">
      <c r="B97" s="26"/>
      <c r="I97" s="26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BG97" s="104"/>
      <c r="BH97" s="105"/>
    </row>
    <row r="98" spans="2:60" s="25" customFormat="1" x14ac:dyDescent="0.2">
      <c r="B98" s="26"/>
      <c r="I98" s="26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BG98" s="104"/>
      <c r="BH98" s="105"/>
    </row>
    <row r="99" spans="2:60" s="25" customFormat="1" x14ac:dyDescent="0.2">
      <c r="B99" s="26"/>
      <c r="I99" s="26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BG99" s="104"/>
      <c r="BH99" s="105"/>
    </row>
    <row r="100" spans="2:60" s="25" customFormat="1" x14ac:dyDescent="0.2">
      <c r="B100" s="26"/>
      <c r="I100" s="26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BG100" s="104"/>
      <c r="BH100" s="105"/>
    </row>
  </sheetData>
  <sheetProtection password="EADF" sheet="1" objects="1" scenarios="1" formatRows="0"/>
  <mergeCells count="62">
    <mergeCell ref="AP64:AX64"/>
    <mergeCell ref="A43:Y43"/>
    <mergeCell ref="Z43:AB43"/>
    <mergeCell ref="AQ28:AW28"/>
    <mergeCell ref="AP27:AX27"/>
    <mergeCell ref="D38:F38"/>
    <mergeCell ref="B38:C38"/>
    <mergeCell ref="AQ41:AW41"/>
    <mergeCell ref="B28:T28"/>
    <mergeCell ref="AM37:AU37"/>
    <mergeCell ref="B51:AX53"/>
    <mergeCell ref="B56:J56"/>
    <mergeCell ref="K56:AM56"/>
    <mergeCell ref="I38:L38"/>
    <mergeCell ref="AP58:AX58"/>
    <mergeCell ref="A13:AY13"/>
    <mergeCell ref="AP42:AX42"/>
    <mergeCell ref="B33:AX35"/>
    <mergeCell ref="B25:J25"/>
    <mergeCell ref="B41:P41"/>
    <mergeCell ref="K25:AM25"/>
    <mergeCell ref="AP40:AX40"/>
    <mergeCell ref="A15:AY15"/>
    <mergeCell ref="AP86:AX86"/>
    <mergeCell ref="Y80:AA80"/>
    <mergeCell ref="AU7:AX7"/>
    <mergeCell ref="J11:AO11"/>
    <mergeCell ref="AS8:AX8"/>
    <mergeCell ref="B48:AX48"/>
    <mergeCell ref="B20:AX22"/>
    <mergeCell ref="A14:AY14"/>
    <mergeCell ref="R38:V38"/>
    <mergeCell ref="AP29:AX29"/>
    <mergeCell ref="AQ73:AW73"/>
    <mergeCell ref="B65:AH66"/>
    <mergeCell ref="B62:S62"/>
    <mergeCell ref="A82:AL83"/>
    <mergeCell ref="AI65:AK65"/>
    <mergeCell ref="AQ80:AW80"/>
    <mergeCell ref="AU5:AX5"/>
    <mergeCell ref="A5:C5"/>
    <mergeCell ref="D5:E5"/>
    <mergeCell ref="AS6:AX6"/>
    <mergeCell ref="F5:I5"/>
    <mergeCell ref="A6:V7"/>
    <mergeCell ref="J5:AO5"/>
    <mergeCell ref="P71:R71"/>
    <mergeCell ref="AQ71:AW71"/>
    <mergeCell ref="C85:E85"/>
    <mergeCell ref="AQ85:AW85"/>
    <mergeCell ref="B59:T59"/>
    <mergeCell ref="AQ59:AW59"/>
    <mergeCell ref="AQ65:AW65"/>
    <mergeCell ref="E74:O76"/>
    <mergeCell ref="D77:AH78"/>
    <mergeCell ref="AI77:AK77"/>
    <mergeCell ref="AQ77:AW77"/>
    <mergeCell ref="P73:AK74"/>
    <mergeCell ref="AP60:AX60"/>
    <mergeCell ref="AP68:AX68"/>
    <mergeCell ref="P69:R69"/>
    <mergeCell ref="AQ69:AW69"/>
  </mergeCells>
  <phoneticPr fontId="2" type="noConversion"/>
  <dataValidations count="10">
    <dataValidation type="list" allowBlank="1" showInputMessage="1" showErrorMessage="1" sqref="AQ85:AW85 AI65:AK65 AQ41:AW41 AQ59:AW59 P69:R69 P71:R71 AI77:AK77" xr:uid="{00000000-0002-0000-0000-000000000000}">
      <formula1>"SIM,NÃO"</formula1>
    </dataValidation>
    <dataValidation type="whole" allowBlank="1" showErrorMessage="1" errorTitle="Erro de introdução" error="Introduza um valor numérico entre 0 - 6" prompt="entrada" sqref="C85:E85" xr:uid="{00000000-0002-0000-0000-000001000000}">
      <formula1>0</formula1>
      <formula2>6</formula2>
    </dataValidation>
    <dataValidation type="list" allowBlank="1" showInputMessage="1" showErrorMessage="1" sqref="AQ65" xr:uid="{00000000-0002-0000-0000-000002000000}">
      <formula1>$BH$58:$BH$59</formula1>
    </dataValidation>
    <dataValidation type="list" allowBlank="1" showInputMessage="1" showErrorMessage="1" sqref="AQ80:AW80 AQ77:AW77 AQ73:AW73 AQ71:AW71 AQ69:AW69" xr:uid="{00000000-0002-0000-0000-000003000000}">
      <formula1>$BH$70:$BH$71</formula1>
    </dataValidation>
    <dataValidation type="list" allowBlank="1" showInputMessage="1" showErrorMessage="1" sqref="B59 B28" xr:uid="{00000000-0002-0000-0000-000004000000}">
      <formula1>$BH$27:$BH$28</formula1>
    </dataValidation>
    <dataValidation type="textLength" allowBlank="1" showInputMessage="1" showErrorMessage="1" errorTitle="Erro de Introdução " error="Introduzir 3-8 caract., de acordo com FICHA 0" sqref="B56:J56 B25:J25" xr:uid="{00000000-0002-0000-0000-000005000000}">
      <formula1>3</formula1>
      <formula2>8</formula2>
    </dataValidation>
    <dataValidation type="list" allowBlank="1" showInputMessage="1" showErrorMessage="1" sqref="B48:AX48" xr:uid="{00000000-0002-0000-0000-000006000000}">
      <formula1>$BG$47:$BG$49</formula1>
    </dataValidation>
    <dataValidation type="list" allowBlank="1" showInputMessage="1" showErrorMessage="1" sqref="D38:F38" xr:uid="{00000000-0002-0000-0000-000007000000}">
      <formula1>"AV,APV,ACP"</formula1>
    </dataValidation>
    <dataValidation type="whole" operator="greaterThanOrEqual" allowBlank="1" showInputMessage="1" showErrorMessage="1" sqref="Z43:AB43" xr:uid="{00000000-0002-0000-0000-000008000000}">
      <formula1>1</formula1>
    </dataValidation>
    <dataValidation type="list" allowBlank="1" showInputMessage="1" showErrorMessage="1" sqref="AQ28:AW28" xr:uid="{00000000-0002-0000-0000-000009000000}">
      <formula1>#REF!</formula1>
    </dataValidation>
  </dataValidations>
  <printOptions horizontalCentered="1"/>
  <pageMargins left="0.75" right="0.75" top="0" bottom="0.39370078740157499" header="0" footer="0.196850393700787"/>
  <pageSetup paperSize="9" scale="61" orientation="portrait" r:id="rId1"/>
  <headerFooter alignWithMargins="0">
    <oddFooter>&amp;L&amp;D&amp;C&amp;A&amp;R&amp;P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3"/>
  <dimension ref="A1:L100"/>
  <sheetViews>
    <sheetView workbookViewId="0">
      <selection activeCell="F5" sqref="F5:I5"/>
    </sheetView>
  </sheetViews>
  <sheetFormatPr defaultRowHeight="11.25" x14ac:dyDescent="0.2"/>
  <cols>
    <col min="1" max="1" width="56.42578125" style="161" bestFit="1" customWidth="1"/>
    <col min="2" max="2" width="28.42578125" style="161" bestFit="1" customWidth="1"/>
    <col min="3" max="3" width="56.42578125" style="161" bestFit="1" customWidth="1"/>
    <col min="4" max="4" width="11.5703125" style="161" bestFit="1" customWidth="1"/>
    <col min="5" max="5" width="12.5703125" style="161" bestFit="1" customWidth="1"/>
    <col min="6" max="6" width="6.42578125" style="161" bestFit="1" customWidth="1"/>
    <col min="7" max="9" width="9.140625" style="161"/>
    <col min="10" max="10" width="7.7109375" style="161" bestFit="1" customWidth="1"/>
    <col min="11" max="11" width="12.42578125" style="161" bestFit="1" customWidth="1"/>
    <col min="12" max="12" width="16.28515625" style="161" customWidth="1"/>
    <col min="13" max="256" width="9.140625" style="161"/>
    <col min="257" max="257" width="56.42578125" style="161" bestFit="1" customWidth="1"/>
    <col min="258" max="258" width="28.42578125" style="161" bestFit="1" customWidth="1"/>
    <col min="259" max="259" width="56.42578125" style="161" bestFit="1" customWidth="1"/>
    <col min="260" max="260" width="11.5703125" style="161" bestFit="1" customWidth="1"/>
    <col min="261" max="261" width="12.5703125" style="161" bestFit="1" customWidth="1"/>
    <col min="262" max="262" width="6.42578125" style="161" bestFit="1" customWidth="1"/>
    <col min="263" max="265" width="9.140625" style="161"/>
    <col min="266" max="266" width="7.7109375" style="161" bestFit="1" customWidth="1"/>
    <col min="267" max="267" width="12.42578125" style="161" bestFit="1" customWidth="1"/>
    <col min="268" max="268" width="16.28515625" style="161" customWidth="1"/>
    <col min="269" max="512" width="9.140625" style="161"/>
    <col min="513" max="513" width="56.42578125" style="161" bestFit="1" customWidth="1"/>
    <col min="514" max="514" width="28.42578125" style="161" bestFit="1" customWidth="1"/>
    <col min="515" max="515" width="56.42578125" style="161" bestFit="1" customWidth="1"/>
    <col min="516" max="516" width="11.5703125" style="161" bestFit="1" customWidth="1"/>
    <col min="517" max="517" width="12.5703125" style="161" bestFit="1" customWidth="1"/>
    <col min="518" max="518" width="6.42578125" style="161" bestFit="1" customWidth="1"/>
    <col min="519" max="521" width="9.140625" style="161"/>
    <col min="522" max="522" width="7.7109375" style="161" bestFit="1" customWidth="1"/>
    <col min="523" max="523" width="12.42578125" style="161" bestFit="1" customWidth="1"/>
    <col min="524" max="524" width="16.28515625" style="161" customWidth="1"/>
    <col min="525" max="768" width="9.140625" style="161"/>
    <col min="769" max="769" width="56.42578125" style="161" bestFit="1" customWidth="1"/>
    <col min="770" max="770" width="28.42578125" style="161" bestFit="1" customWidth="1"/>
    <col min="771" max="771" width="56.42578125" style="161" bestFit="1" customWidth="1"/>
    <col min="772" max="772" width="11.5703125" style="161" bestFit="1" customWidth="1"/>
    <col min="773" max="773" width="12.5703125" style="161" bestFit="1" customWidth="1"/>
    <col min="774" max="774" width="6.42578125" style="161" bestFit="1" customWidth="1"/>
    <col min="775" max="777" width="9.140625" style="161"/>
    <col min="778" max="778" width="7.7109375" style="161" bestFit="1" customWidth="1"/>
    <col min="779" max="779" width="12.42578125" style="161" bestFit="1" customWidth="1"/>
    <col min="780" max="780" width="16.28515625" style="161" customWidth="1"/>
    <col min="781" max="1024" width="9.140625" style="161"/>
    <col min="1025" max="1025" width="56.42578125" style="161" bestFit="1" customWidth="1"/>
    <col min="1026" max="1026" width="28.42578125" style="161" bestFit="1" customWidth="1"/>
    <col min="1027" max="1027" width="56.42578125" style="161" bestFit="1" customWidth="1"/>
    <col min="1028" max="1028" width="11.5703125" style="161" bestFit="1" customWidth="1"/>
    <col min="1029" max="1029" width="12.5703125" style="161" bestFit="1" customWidth="1"/>
    <col min="1030" max="1030" width="6.42578125" style="161" bestFit="1" customWidth="1"/>
    <col min="1031" max="1033" width="9.140625" style="161"/>
    <col min="1034" max="1034" width="7.7109375" style="161" bestFit="1" customWidth="1"/>
    <col min="1035" max="1035" width="12.42578125" style="161" bestFit="1" customWidth="1"/>
    <col min="1036" max="1036" width="16.28515625" style="161" customWidth="1"/>
    <col min="1037" max="1280" width="9.140625" style="161"/>
    <col min="1281" max="1281" width="56.42578125" style="161" bestFit="1" customWidth="1"/>
    <col min="1282" max="1282" width="28.42578125" style="161" bestFit="1" customWidth="1"/>
    <col min="1283" max="1283" width="56.42578125" style="161" bestFit="1" customWidth="1"/>
    <col min="1284" max="1284" width="11.5703125" style="161" bestFit="1" customWidth="1"/>
    <col min="1285" max="1285" width="12.5703125" style="161" bestFit="1" customWidth="1"/>
    <col min="1286" max="1286" width="6.42578125" style="161" bestFit="1" customWidth="1"/>
    <col min="1287" max="1289" width="9.140625" style="161"/>
    <col min="1290" max="1290" width="7.7109375" style="161" bestFit="1" customWidth="1"/>
    <col min="1291" max="1291" width="12.42578125" style="161" bestFit="1" customWidth="1"/>
    <col min="1292" max="1292" width="16.28515625" style="161" customWidth="1"/>
    <col min="1293" max="1536" width="9.140625" style="161"/>
    <col min="1537" max="1537" width="56.42578125" style="161" bestFit="1" customWidth="1"/>
    <col min="1538" max="1538" width="28.42578125" style="161" bestFit="1" customWidth="1"/>
    <col min="1539" max="1539" width="56.42578125" style="161" bestFit="1" customWidth="1"/>
    <col min="1540" max="1540" width="11.5703125" style="161" bestFit="1" customWidth="1"/>
    <col min="1541" max="1541" width="12.5703125" style="161" bestFit="1" customWidth="1"/>
    <col min="1542" max="1542" width="6.42578125" style="161" bestFit="1" customWidth="1"/>
    <col min="1543" max="1545" width="9.140625" style="161"/>
    <col min="1546" max="1546" width="7.7109375" style="161" bestFit="1" customWidth="1"/>
    <col min="1547" max="1547" width="12.42578125" style="161" bestFit="1" customWidth="1"/>
    <col min="1548" max="1548" width="16.28515625" style="161" customWidth="1"/>
    <col min="1549" max="1792" width="9.140625" style="161"/>
    <col min="1793" max="1793" width="56.42578125" style="161" bestFit="1" customWidth="1"/>
    <col min="1794" max="1794" width="28.42578125" style="161" bestFit="1" customWidth="1"/>
    <col min="1795" max="1795" width="56.42578125" style="161" bestFit="1" customWidth="1"/>
    <col min="1796" max="1796" width="11.5703125" style="161" bestFit="1" customWidth="1"/>
    <col min="1797" max="1797" width="12.5703125" style="161" bestFit="1" customWidth="1"/>
    <col min="1798" max="1798" width="6.42578125" style="161" bestFit="1" customWidth="1"/>
    <col min="1799" max="1801" width="9.140625" style="161"/>
    <col min="1802" max="1802" width="7.7109375" style="161" bestFit="1" customWidth="1"/>
    <col min="1803" max="1803" width="12.42578125" style="161" bestFit="1" customWidth="1"/>
    <col min="1804" max="1804" width="16.28515625" style="161" customWidth="1"/>
    <col min="1805" max="2048" width="9.140625" style="161"/>
    <col min="2049" max="2049" width="56.42578125" style="161" bestFit="1" customWidth="1"/>
    <col min="2050" max="2050" width="28.42578125" style="161" bestFit="1" customWidth="1"/>
    <col min="2051" max="2051" width="56.42578125" style="161" bestFit="1" customWidth="1"/>
    <col min="2052" max="2052" width="11.5703125" style="161" bestFit="1" customWidth="1"/>
    <col min="2053" max="2053" width="12.5703125" style="161" bestFit="1" customWidth="1"/>
    <col min="2054" max="2054" width="6.42578125" style="161" bestFit="1" customWidth="1"/>
    <col min="2055" max="2057" width="9.140625" style="161"/>
    <col min="2058" max="2058" width="7.7109375" style="161" bestFit="1" customWidth="1"/>
    <col min="2059" max="2059" width="12.42578125" style="161" bestFit="1" customWidth="1"/>
    <col min="2060" max="2060" width="16.28515625" style="161" customWidth="1"/>
    <col min="2061" max="2304" width="9.140625" style="161"/>
    <col min="2305" max="2305" width="56.42578125" style="161" bestFit="1" customWidth="1"/>
    <col min="2306" max="2306" width="28.42578125" style="161" bestFit="1" customWidth="1"/>
    <col min="2307" max="2307" width="56.42578125" style="161" bestFit="1" customWidth="1"/>
    <col min="2308" max="2308" width="11.5703125" style="161" bestFit="1" customWidth="1"/>
    <col min="2309" max="2309" width="12.5703125" style="161" bestFit="1" customWidth="1"/>
    <col min="2310" max="2310" width="6.42578125" style="161" bestFit="1" customWidth="1"/>
    <col min="2311" max="2313" width="9.140625" style="161"/>
    <col min="2314" max="2314" width="7.7109375" style="161" bestFit="1" customWidth="1"/>
    <col min="2315" max="2315" width="12.42578125" style="161" bestFit="1" customWidth="1"/>
    <col min="2316" max="2316" width="16.28515625" style="161" customWidth="1"/>
    <col min="2317" max="2560" width="9.140625" style="161"/>
    <col min="2561" max="2561" width="56.42578125" style="161" bestFit="1" customWidth="1"/>
    <col min="2562" max="2562" width="28.42578125" style="161" bestFit="1" customWidth="1"/>
    <col min="2563" max="2563" width="56.42578125" style="161" bestFit="1" customWidth="1"/>
    <col min="2564" max="2564" width="11.5703125" style="161" bestFit="1" customWidth="1"/>
    <col min="2565" max="2565" width="12.5703125" style="161" bestFit="1" customWidth="1"/>
    <col min="2566" max="2566" width="6.42578125" style="161" bestFit="1" customWidth="1"/>
    <col min="2567" max="2569" width="9.140625" style="161"/>
    <col min="2570" max="2570" width="7.7109375" style="161" bestFit="1" customWidth="1"/>
    <col min="2571" max="2571" width="12.42578125" style="161" bestFit="1" customWidth="1"/>
    <col min="2572" max="2572" width="16.28515625" style="161" customWidth="1"/>
    <col min="2573" max="2816" width="9.140625" style="161"/>
    <col min="2817" max="2817" width="56.42578125" style="161" bestFit="1" customWidth="1"/>
    <col min="2818" max="2818" width="28.42578125" style="161" bestFit="1" customWidth="1"/>
    <col min="2819" max="2819" width="56.42578125" style="161" bestFit="1" customWidth="1"/>
    <col min="2820" max="2820" width="11.5703125" style="161" bestFit="1" customWidth="1"/>
    <col min="2821" max="2821" width="12.5703125" style="161" bestFit="1" customWidth="1"/>
    <col min="2822" max="2822" width="6.42578125" style="161" bestFit="1" customWidth="1"/>
    <col min="2823" max="2825" width="9.140625" style="161"/>
    <col min="2826" max="2826" width="7.7109375" style="161" bestFit="1" customWidth="1"/>
    <col min="2827" max="2827" width="12.42578125" style="161" bestFit="1" customWidth="1"/>
    <col min="2828" max="2828" width="16.28515625" style="161" customWidth="1"/>
    <col min="2829" max="3072" width="9.140625" style="161"/>
    <col min="3073" max="3073" width="56.42578125" style="161" bestFit="1" customWidth="1"/>
    <col min="3074" max="3074" width="28.42578125" style="161" bestFit="1" customWidth="1"/>
    <col min="3075" max="3075" width="56.42578125" style="161" bestFit="1" customWidth="1"/>
    <col min="3076" max="3076" width="11.5703125" style="161" bestFit="1" customWidth="1"/>
    <col min="3077" max="3077" width="12.5703125" style="161" bestFit="1" customWidth="1"/>
    <col min="3078" max="3078" width="6.42578125" style="161" bestFit="1" customWidth="1"/>
    <col min="3079" max="3081" width="9.140625" style="161"/>
    <col min="3082" max="3082" width="7.7109375" style="161" bestFit="1" customWidth="1"/>
    <col min="3083" max="3083" width="12.42578125" style="161" bestFit="1" customWidth="1"/>
    <col min="3084" max="3084" width="16.28515625" style="161" customWidth="1"/>
    <col min="3085" max="3328" width="9.140625" style="161"/>
    <col min="3329" max="3329" width="56.42578125" style="161" bestFit="1" customWidth="1"/>
    <col min="3330" max="3330" width="28.42578125" style="161" bestFit="1" customWidth="1"/>
    <col min="3331" max="3331" width="56.42578125" style="161" bestFit="1" customWidth="1"/>
    <col min="3332" max="3332" width="11.5703125" style="161" bestFit="1" customWidth="1"/>
    <col min="3333" max="3333" width="12.5703125" style="161" bestFit="1" customWidth="1"/>
    <col min="3334" max="3334" width="6.42578125" style="161" bestFit="1" customWidth="1"/>
    <col min="3335" max="3337" width="9.140625" style="161"/>
    <col min="3338" max="3338" width="7.7109375" style="161" bestFit="1" customWidth="1"/>
    <col min="3339" max="3339" width="12.42578125" style="161" bestFit="1" customWidth="1"/>
    <col min="3340" max="3340" width="16.28515625" style="161" customWidth="1"/>
    <col min="3341" max="3584" width="9.140625" style="161"/>
    <col min="3585" max="3585" width="56.42578125" style="161" bestFit="1" customWidth="1"/>
    <col min="3586" max="3586" width="28.42578125" style="161" bestFit="1" customWidth="1"/>
    <col min="3587" max="3587" width="56.42578125" style="161" bestFit="1" customWidth="1"/>
    <col min="3588" max="3588" width="11.5703125" style="161" bestFit="1" customWidth="1"/>
    <col min="3589" max="3589" width="12.5703125" style="161" bestFit="1" customWidth="1"/>
    <col min="3590" max="3590" width="6.42578125" style="161" bestFit="1" customWidth="1"/>
    <col min="3591" max="3593" width="9.140625" style="161"/>
    <col min="3594" max="3594" width="7.7109375" style="161" bestFit="1" customWidth="1"/>
    <col min="3595" max="3595" width="12.42578125" style="161" bestFit="1" customWidth="1"/>
    <col min="3596" max="3596" width="16.28515625" style="161" customWidth="1"/>
    <col min="3597" max="3840" width="9.140625" style="161"/>
    <col min="3841" max="3841" width="56.42578125" style="161" bestFit="1" customWidth="1"/>
    <col min="3842" max="3842" width="28.42578125" style="161" bestFit="1" customWidth="1"/>
    <col min="3843" max="3843" width="56.42578125" style="161" bestFit="1" customWidth="1"/>
    <col min="3844" max="3844" width="11.5703125" style="161" bestFit="1" customWidth="1"/>
    <col min="3845" max="3845" width="12.5703125" style="161" bestFit="1" customWidth="1"/>
    <col min="3846" max="3846" width="6.42578125" style="161" bestFit="1" customWidth="1"/>
    <col min="3847" max="3849" width="9.140625" style="161"/>
    <col min="3850" max="3850" width="7.7109375" style="161" bestFit="1" customWidth="1"/>
    <col min="3851" max="3851" width="12.42578125" style="161" bestFit="1" customWidth="1"/>
    <col min="3852" max="3852" width="16.28515625" style="161" customWidth="1"/>
    <col min="3853" max="4096" width="9.140625" style="161"/>
    <col min="4097" max="4097" width="56.42578125" style="161" bestFit="1" customWidth="1"/>
    <col min="4098" max="4098" width="28.42578125" style="161" bestFit="1" customWidth="1"/>
    <col min="4099" max="4099" width="56.42578125" style="161" bestFit="1" customWidth="1"/>
    <col min="4100" max="4100" width="11.5703125" style="161" bestFit="1" customWidth="1"/>
    <col min="4101" max="4101" width="12.5703125" style="161" bestFit="1" customWidth="1"/>
    <col min="4102" max="4102" width="6.42578125" style="161" bestFit="1" customWidth="1"/>
    <col min="4103" max="4105" width="9.140625" style="161"/>
    <col min="4106" max="4106" width="7.7109375" style="161" bestFit="1" customWidth="1"/>
    <col min="4107" max="4107" width="12.42578125" style="161" bestFit="1" customWidth="1"/>
    <col min="4108" max="4108" width="16.28515625" style="161" customWidth="1"/>
    <col min="4109" max="4352" width="9.140625" style="161"/>
    <col min="4353" max="4353" width="56.42578125" style="161" bestFit="1" customWidth="1"/>
    <col min="4354" max="4354" width="28.42578125" style="161" bestFit="1" customWidth="1"/>
    <col min="4355" max="4355" width="56.42578125" style="161" bestFit="1" customWidth="1"/>
    <col min="4356" max="4356" width="11.5703125" style="161" bestFit="1" customWidth="1"/>
    <col min="4357" max="4357" width="12.5703125" style="161" bestFit="1" customWidth="1"/>
    <col min="4358" max="4358" width="6.42578125" style="161" bestFit="1" customWidth="1"/>
    <col min="4359" max="4361" width="9.140625" style="161"/>
    <col min="4362" max="4362" width="7.7109375" style="161" bestFit="1" customWidth="1"/>
    <col min="4363" max="4363" width="12.42578125" style="161" bestFit="1" customWidth="1"/>
    <col min="4364" max="4364" width="16.28515625" style="161" customWidth="1"/>
    <col min="4365" max="4608" width="9.140625" style="161"/>
    <col min="4609" max="4609" width="56.42578125" style="161" bestFit="1" customWidth="1"/>
    <col min="4610" max="4610" width="28.42578125" style="161" bestFit="1" customWidth="1"/>
    <col min="4611" max="4611" width="56.42578125" style="161" bestFit="1" customWidth="1"/>
    <col min="4612" max="4612" width="11.5703125" style="161" bestFit="1" customWidth="1"/>
    <col min="4613" max="4613" width="12.5703125" style="161" bestFit="1" customWidth="1"/>
    <col min="4614" max="4614" width="6.42578125" style="161" bestFit="1" customWidth="1"/>
    <col min="4615" max="4617" width="9.140625" style="161"/>
    <col min="4618" max="4618" width="7.7109375" style="161" bestFit="1" customWidth="1"/>
    <col min="4619" max="4619" width="12.42578125" style="161" bestFit="1" customWidth="1"/>
    <col min="4620" max="4620" width="16.28515625" style="161" customWidth="1"/>
    <col min="4621" max="4864" width="9.140625" style="161"/>
    <col min="4865" max="4865" width="56.42578125" style="161" bestFit="1" customWidth="1"/>
    <col min="4866" max="4866" width="28.42578125" style="161" bestFit="1" customWidth="1"/>
    <col min="4867" max="4867" width="56.42578125" style="161" bestFit="1" customWidth="1"/>
    <col min="4868" max="4868" width="11.5703125" style="161" bestFit="1" customWidth="1"/>
    <col min="4869" max="4869" width="12.5703125" style="161" bestFit="1" customWidth="1"/>
    <col min="4870" max="4870" width="6.42578125" style="161" bestFit="1" customWidth="1"/>
    <col min="4871" max="4873" width="9.140625" style="161"/>
    <col min="4874" max="4874" width="7.7109375" style="161" bestFit="1" customWidth="1"/>
    <col min="4875" max="4875" width="12.42578125" style="161" bestFit="1" customWidth="1"/>
    <col min="4876" max="4876" width="16.28515625" style="161" customWidth="1"/>
    <col min="4877" max="5120" width="9.140625" style="161"/>
    <col min="5121" max="5121" width="56.42578125" style="161" bestFit="1" customWidth="1"/>
    <col min="5122" max="5122" width="28.42578125" style="161" bestFit="1" customWidth="1"/>
    <col min="5123" max="5123" width="56.42578125" style="161" bestFit="1" customWidth="1"/>
    <col min="5124" max="5124" width="11.5703125" style="161" bestFit="1" customWidth="1"/>
    <col min="5125" max="5125" width="12.5703125" style="161" bestFit="1" customWidth="1"/>
    <col min="5126" max="5126" width="6.42578125" style="161" bestFit="1" customWidth="1"/>
    <col min="5127" max="5129" width="9.140625" style="161"/>
    <col min="5130" max="5130" width="7.7109375" style="161" bestFit="1" customWidth="1"/>
    <col min="5131" max="5131" width="12.42578125" style="161" bestFit="1" customWidth="1"/>
    <col min="5132" max="5132" width="16.28515625" style="161" customWidth="1"/>
    <col min="5133" max="5376" width="9.140625" style="161"/>
    <col min="5377" max="5377" width="56.42578125" style="161" bestFit="1" customWidth="1"/>
    <col min="5378" max="5378" width="28.42578125" style="161" bestFit="1" customWidth="1"/>
    <col min="5379" max="5379" width="56.42578125" style="161" bestFit="1" customWidth="1"/>
    <col min="5380" max="5380" width="11.5703125" style="161" bestFit="1" customWidth="1"/>
    <col min="5381" max="5381" width="12.5703125" style="161" bestFit="1" customWidth="1"/>
    <col min="5382" max="5382" width="6.42578125" style="161" bestFit="1" customWidth="1"/>
    <col min="5383" max="5385" width="9.140625" style="161"/>
    <col min="5386" max="5386" width="7.7109375" style="161" bestFit="1" customWidth="1"/>
    <col min="5387" max="5387" width="12.42578125" style="161" bestFit="1" customWidth="1"/>
    <col min="5388" max="5388" width="16.28515625" style="161" customWidth="1"/>
    <col min="5389" max="5632" width="9.140625" style="161"/>
    <col min="5633" max="5633" width="56.42578125" style="161" bestFit="1" customWidth="1"/>
    <col min="5634" max="5634" width="28.42578125" style="161" bestFit="1" customWidth="1"/>
    <col min="5635" max="5635" width="56.42578125" style="161" bestFit="1" customWidth="1"/>
    <col min="5636" max="5636" width="11.5703125" style="161" bestFit="1" customWidth="1"/>
    <col min="5637" max="5637" width="12.5703125" style="161" bestFit="1" customWidth="1"/>
    <col min="5638" max="5638" width="6.42578125" style="161" bestFit="1" customWidth="1"/>
    <col min="5639" max="5641" width="9.140625" style="161"/>
    <col min="5642" max="5642" width="7.7109375" style="161" bestFit="1" customWidth="1"/>
    <col min="5643" max="5643" width="12.42578125" style="161" bestFit="1" customWidth="1"/>
    <col min="5644" max="5644" width="16.28515625" style="161" customWidth="1"/>
    <col min="5645" max="5888" width="9.140625" style="161"/>
    <col min="5889" max="5889" width="56.42578125" style="161" bestFit="1" customWidth="1"/>
    <col min="5890" max="5890" width="28.42578125" style="161" bestFit="1" customWidth="1"/>
    <col min="5891" max="5891" width="56.42578125" style="161" bestFit="1" customWidth="1"/>
    <col min="5892" max="5892" width="11.5703125" style="161" bestFit="1" customWidth="1"/>
    <col min="5893" max="5893" width="12.5703125" style="161" bestFit="1" customWidth="1"/>
    <col min="5894" max="5894" width="6.42578125" style="161" bestFit="1" customWidth="1"/>
    <col min="5895" max="5897" width="9.140625" style="161"/>
    <col min="5898" max="5898" width="7.7109375" style="161" bestFit="1" customWidth="1"/>
    <col min="5899" max="5899" width="12.42578125" style="161" bestFit="1" customWidth="1"/>
    <col min="5900" max="5900" width="16.28515625" style="161" customWidth="1"/>
    <col min="5901" max="6144" width="9.140625" style="161"/>
    <col min="6145" max="6145" width="56.42578125" style="161" bestFit="1" customWidth="1"/>
    <col min="6146" max="6146" width="28.42578125" style="161" bestFit="1" customWidth="1"/>
    <col min="6147" max="6147" width="56.42578125" style="161" bestFit="1" customWidth="1"/>
    <col min="6148" max="6148" width="11.5703125" style="161" bestFit="1" customWidth="1"/>
    <col min="6149" max="6149" width="12.5703125" style="161" bestFit="1" customWidth="1"/>
    <col min="6150" max="6150" width="6.42578125" style="161" bestFit="1" customWidth="1"/>
    <col min="6151" max="6153" width="9.140625" style="161"/>
    <col min="6154" max="6154" width="7.7109375" style="161" bestFit="1" customWidth="1"/>
    <col min="6155" max="6155" width="12.42578125" style="161" bestFit="1" customWidth="1"/>
    <col min="6156" max="6156" width="16.28515625" style="161" customWidth="1"/>
    <col min="6157" max="6400" width="9.140625" style="161"/>
    <col min="6401" max="6401" width="56.42578125" style="161" bestFit="1" customWidth="1"/>
    <col min="6402" max="6402" width="28.42578125" style="161" bestFit="1" customWidth="1"/>
    <col min="6403" max="6403" width="56.42578125" style="161" bestFit="1" customWidth="1"/>
    <col min="6404" max="6404" width="11.5703125" style="161" bestFit="1" customWidth="1"/>
    <col min="6405" max="6405" width="12.5703125" style="161" bestFit="1" customWidth="1"/>
    <col min="6406" max="6406" width="6.42578125" style="161" bestFit="1" customWidth="1"/>
    <col min="6407" max="6409" width="9.140625" style="161"/>
    <col min="6410" max="6410" width="7.7109375" style="161" bestFit="1" customWidth="1"/>
    <col min="6411" max="6411" width="12.42578125" style="161" bestFit="1" customWidth="1"/>
    <col min="6412" max="6412" width="16.28515625" style="161" customWidth="1"/>
    <col min="6413" max="6656" width="9.140625" style="161"/>
    <col min="6657" max="6657" width="56.42578125" style="161" bestFit="1" customWidth="1"/>
    <col min="6658" max="6658" width="28.42578125" style="161" bestFit="1" customWidth="1"/>
    <col min="6659" max="6659" width="56.42578125" style="161" bestFit="1" customWidth="1"/>
    <col min="6660" max="6660" width="11.5703125" style="161" bestFit="1" customWidth="1"/>
    <col min="6661" max="6661" width="12.5703125" style="161" bestFit="1" customWidth="1"/>
    <col min="6662" max="6662" width="6.42578125" style="161" bestFit="1" customWidth="1"/>
    <col min="6663" max="6665" width="9.140625" style="161"/>
    <col min="6666" max="6666" width="7.7109375" style="161" bestFit="1" customWidth="1"/>
    <col min="6667" max="6667" width="12.42578125" style="161" bestFit="1" customWidth="1"/>
    <col min="6668" max="6668" width="16.28515625" style="161" customWidth="1"/>
    <col min="6669" max="6912" width="9.140625" style="161"/>
    <col min="6913" max="6913" width="56.42578125" style="161" bestFit="1" customWidth="1"/>
    <col min="6914" max="6914" width="28.42578125" style="161" bestFit="1" customWidth="1"/>
    <col min="6915" max="6915" width="56.42578125" style="161" bestFit="1" customWidth="1"/>
    <col min="6916" max="6916" width="11.5703125" style="161" bestFit="1" customWidth="1"/>
    <col min="6917" max="6917" width="12.5703125" style="161" bestFit="1" customWidth="1"/>
    <col min="6918" max="6918" width="6.42578125" style="161" bestFit="1" customWidth="1"/>
    <col min="6919" max="6921" width="9.140625" style="161"/>
    <col min="6922" max="6922" width="7.7109375" style="161" bestFit="1" customWidth="1"/>
    <col min="6923" max="6923" width="12.42578125" style="161" bestFit="1" customWidth="1"/>
    <col min="6924" max="6924" width="16.28515625" style="161" customWidth="1"/>
    <col min="6925" max="7168" width="9.140625" style="161"/>
    <col min="7169" max="7169" width="56.42578125" style="161" bestFit="1" customWidth="1"/>
    <col min="7170" max="7170" width="28.42578125" style="161" bestFit="1" customWidth="1"/>
    <col min="7171" max="7171" width="56.42578125" style="161" bestFit="1" customWidth="1"/>
    <col min="7172" max="7172" width="11.5703125" style="161" bestFit="1" customWidth="1"/>
    <col min="7173" max="7173" width="12.5703125" style="161" bestFit="1" customWidth="1"/>
    <col min="7174" max="7174" width="6.42578125" style="161" bestFit="1" customWidth="1"/>
    <col min="7175" max="7177" width="9.140625" style="161"/>
    <col min="7178" max="7178" width="7.7109375" style="161" bestFit="1" customWidth="1"/>
    <col min="7179" max="7179" width="12.42578125" style="161" bestFit="1" customWidth="1"/>
    <col min="7180" max="7180" width="16.28515625" style="161" customWidth="1"/>
    <col min="7181" max="7424" width="9.140625" style="161"/>
    <col min="7425" max="7425" width="56.42578125" style="161" bestFit="1" customWidth="1"/>
    <col min="7426" max="7426" width="28.42578125" style="161" bestFit="1" customWidth="1"/>
    <col min="7427" max="7427" width="56.42578125" style="161" bestFit="1" customWidth="1"/>
    <col min="7428" max="7428" width="11.5703125" style="161" bestFit="1" customWidth="1"/>
    <col min="7429" max="7429" width="12.5703125" style="161" bestFit="1" customWidth="1"/>
    <col min="7430" max="7430" width="6.42578125" style="161" bestFit="1" customWidth="1"/>
    <col min="7431" max="7433" width="9.140625" style="161"/>
    <col min="7434" max="7434" width="7.7109375" style="161" bestFit="1" customWidth="1"/>
    <col min="7435" max="7435" width="12.42578125" style="161" bestFit="1" customWidth="1"/>
    <col min="7436" max="7436" width="16.28515625" style="161" customWidth="1"/>
    <col min="7437" max="7680" width="9.140625" style="161"/>
    <col min="7681" max="7681" width="56.42578125" style="161" bestFit="1" customWidth="1"/>
    <col min="7682" max="7682" width="28.42578125" style="161" bestFit="1" customWidth="1"/>
    <col min="7683" max="7683" width="56.42578125" style="161" bestFit="1" customWidth="1"/>
    <col min="7684" max="7684" width="11.5703125" style="161" bestFit="1" customWidth="1"/>
    <col min="7685" max="7685" width="12.5703125" style="161" bestFit="1" customWidth="1"/>
    <col min="7686" max="7686" width="6.42578125" style="161" bestFit="1" customWidth="1"/>
    <col min="7687" max="7689" width="9.140625" style="161"/>
    <col min="7690" max="7690" width="7.7109375" style="161" bestFit="1" customWidth="1"/>
    <col min="7691" max="7691" width="12.42578125" style="161" bestFit="1" customWidth="1"/>
    <col min="7692" max="7692" width="16.28515625" style="161" customWidth="1"/>
    <col min="7693" max="7936" width="9.140625" style="161"/>
    <col min="7937" max="7937" width="56.42578125" style="161" bestFit="1" customWidth="1"/>
    <col min="7938" max="7938" width="28.42578125" style="161" bestFit="1" customWidth="1"/>
    <col min="7939" max="7939" width="56.42578125" style="161" bestFit="1" customWidth="1"/>
    <col min="7940" max="7940" width="11.5703125" style="161" bestFit="1" customWidth="1"/>
    <col min="7941" max="7941" width="12.5703125" style="161" bestFit="1" customWidth="1"/>
    <col min="7942" max="7942" width="6.42578125" style="161" bestFit="1" customWidth="1"/>
    <col min="7943" max="7945" width="9.140625" style="161"/>
    <col min="7946" max="7946" width="7.7109375" style="161" bestFit="1" customWidth="1"/>
    <col min="7947" max="7947" width="12.42578125" style="161" bestFit="1" customWidth="1"/>
    <col min="7948" max="7948" width="16.28515625" style="161" customWidth="1"/>
    <col min="7949" max="8192" width="9.140625" style="161"/>
    <col min="8193" max="8193" width="56.42578125" style="161" bestFit="1" customWidth="1"/>
    <col min="8194" max="8194" width="28.42578125" style="161" bestFit="1" customWidth="1"/>
    <col min="8195" max="8195" width="56.42578125" style="161" bestFit="1" customWidth="1"/>
    <col min="8196" max="8196" width="11.5703125" style="161" bestFit="1" customWidth="1"/>
    <col min="8197" max="8197" width="12.5703125" style="161" bestFit="1" customWidth="1"/>
    <col min="8198" max="8198" width="6.42578125" style="161" bestFit="1" customWidth="1"/>
    <col min="8199" max="8201" width="9.140625" style="161"/>
    <col min="8202" max="8202" width="7.7109375" style="161" bestFit="1" customWidth="1"/>
    <col min="8203" max="8203" width="12.42578125" style="161" bestFit="1" customWidth="1"/>
    <col min="8204" max="8204" width="16.28515625" style="161" customWidth="1"/>
    <col min="8205" max="8448" width="9.140625" style="161"/>
    <col min="8449" max="8449" width="56.42578125" style="161" bestFit="1" customWidth="1"/>
    <col min="8450" max="8450" width="28.42578125" style="161" bestFit="1" customWidth="1"/>
    <col min="8451" max="8451" width="56.42578125" style="161" bestFit="1" customWidth="1"/>
    <col min="8452" max="8452" width="11.5703125" style="161" bestFit="1" customWidth="1"/>
    <col min="8453" max="8453" width="12.5703125" style="161" bestFit="1" customWidth="1"/>
    <col min="8454" max="8454" width="6.42578125" style="161" bestFit="1" customWidth="1"/>
    <col min="8455" max="8457" width="9.140625" style="161"/>
    <col min="8458" max="8458" width="7.7109375" style="161" bestFit="1" customWidth="1"/>
    <col min="8459" max="8459" width="12.42578125" style="161" bestFit="1" customWidth="1"/>
    <col min="8460" max="8460" width="16.28515625" style="161" customWidth="1"/>
    <col min="8461" max="8704" width="9.140625" style="161"/>
    <col min="8705" max="8705" width="56.42578125" style="161" bestFit="1" customWidth="1"/>
    <col min="8706" max="8706" width="28.42578125" style="161" bestFit="1" customWidth="1"/>
    <col min="8707" max="8707" width="56.42578125" style="161" bestFit="1" customWidth="1"/>
    <col min="8708" max="8708" width="11.5703125" style="161" bestFit="1" customWidth="1"/>
    <col min="8709" max="8709" width="12.5703125" style="161" bestFit="1" customWidth="1"/>
    <col min="8710" max="8710" width="6.42578125" style="161" bestFit="1" customWidth="1"/>
    <col min="8711" max="8713" width="9.140625" style="161"/>
    <col min="8714" max="8714" width="7.7109375" style="161" bestFit="1" customWidth="1"/>
    <col min="8715" max="8715" width="12.42578125" style="161" bestFit="1" customWidth="1"/>
    <col min="8716" max="8716" width="16.28515625" style="161" customWidth="1"/>
    <col min="8717" max="8960" width="9.140625" style="161"/>
    <col min="8961" max="8961" width="56.42578125" style="161" bestFit="1" customWidth="1"/>
    <col min="8962" max="8962" width="28.42578125" style="161" bestFit="1" customWidth="1"/>
    <col min="8963" max="8963" width="56.42578125" style="161" bestFit="1" customWidth="1"/>
    <col min="8964" max="8964" width="11.5703125" style="161" bestFit="1" customWidth="1"/>
    <col min="8965" max="8965" width="12.5703125" style="161" bestFit="1" customWidth="1"/>
    <col min="8966" max="8966" width="6.42578125" style="161" bestFit="1" customWidth="1"/>
    <col min="8967" max="8969" width="9.140625" style="161"/>
    <col min="8970" max="8970" width="7.7109375" style="161" bestFit="1" customWidth="1"/>
    <col min="8971" max="8971" width="12.42578125" style="161" bestFit="1" customWidth="1"/>
    <col min="8972" max="8972" width="16.28515625" style="161" customWidth="1"/>
    <col min="8973" max="9216" width="9.140625" style="161"/>
    <col min="9217" max="9217" width="56.42578125" style="161" bestFit="1" customWidth="1"/>
    <col min="9218" max="9218" width="28.42578125" style="161" bestFit="1" customWidth="1"/>
    <col min="9219" max="9219" width="56.42578125" style="161" bestFit="1" customWidth="1"/>
    <col min="9220" max="9220" width="11.5703125" style="161" bestFit="1" customWidth="1"/>
    <col min="9221" max="9221" width="12.5703125" style="161" bestFit="1" customWidth="1"/>
    <col min="9222" max="9222" width="6.42578125" style="161" bestFit="1" customWidth="1"/>
    <col min="9223" max="9225" width="9.140625" style="161"/>
    <col min="9226" max="9226" width="7.7109375" style="161" bestFit="1" customWidth="1"/>
    <col min="9227" max="9227" width="12.42578125" style="161" bestFit="1" customWidth="1"/>
    <col min="9228" max="9228" width="16.28515625" style="161" customWidth="1"/>
    <col min="9229" max="9472" width="9.140625" style="161"/>
    <col min="9473" max="9473" width="56.42578125" style="161" bestFit="1" customWidth="1"/>
    <col min="9474" max="9474" width="28.42578125" style="161" bestFit="1" customWidth="1"/>
    <col min="9475" max="9475" width="56.42578125" style="161" bestFit="1" customWidth="1"/>
    <col min="9476" max="9476" width="11.5703125" style="161" bestFit="1" customWidth="1"/>
    <col min="9477" max="9477" width="12.5703125" style="161" bestFit="1" customWidth="1"/>
    <col min="9478" max="9478" width="6.42578125" style="161" bestFit="1" customWidth="1"/>
    <col min="9479" max="9481" width="9.140625" style="161"/>
    <col min="9482" max="9482" width="7.7109375" style="161" bestFit="1" customWidth="1"/>
    <col min="9483" max="9483" width="12.42578125" style="161" bestFit="1" customWidth="1"/>
    <col min="9484" max="9484" width="16.28515625" style="161" customWidth="1"/>
    <col min="9485" max="9728" width="9.140625" style="161"/>
    <col min="9729" max="9729" width="56.42578125" style="161" bestFit="1" customWidth="1"/>
    <col min="9730" max="9730" width="28.42578125" style="161" bestFit="1" customWidth="1"/>
    <col min="9731" max="9731" width="56.42578125" style="161" bestFit="1" customWidth="1"/>
    <col min="9732" max="9732" width="11.5703125" style="161" bestFit="1" customWidth="1"/>
    <col min="9733" max="9733" width="12.5703125" style="161" bestFit="1" customWidth="1"/>
    <col min="9734" max="9734" width="6.42578125" style="161" bestFit="1" customWidth="1"/>
    <col min="9735" max="9737" width="9.140625" style="161"/>
    <col min="9738" max="9738" width="7.7109375" style="161" bestFit="1" customWidth="1"/>
    <col min="9739" max="9739" width="12.42578125" style="161" bestFit="1" customWidth="1"/>
    <col min="9740" max="9740" width="16.28515625" style="161" customWidth="1"/>
    <col min="9741" max="9984" width="9.140625" style="161"/>
    <col min="9985" max="9985" width="56.42578125" style="161" bestFit="1" customWidth="1"/>
    <col min="9986" max="9986" width="28.42578125" style="161" bestFit="1" customWidth="1"/>
    <col min="9987" max="9987" width="56.42578125" style="161" bestFit="1" customWidth="1"/>
    <col min="9988" max="9988" width="11.5703125" style="161" bestFit="1" customWidth="1"/>
    <col min="9989" max="9989" width="12.5703125" style="161" bestFit="1" customWidth="1"/>
    <col min="9990" max="9990" width="6.42578125" style="161" bestFit="1" customWidth="1"/>
    <col min="9991" max="9993" width="9.140625" style="161"/>
    <col min="9994" max="9994" width="7.7109375" style="161" bestFit="1" customWidth="1"/>
    <col min="9995" max="9995" width="12.42578125" style="161" bestFit="1" customWidth="1"/>
    <col min="9996" max="9996" width="16.28515625" style="161" customWidth="1"/>
    <col min="9997" max="10240" width="9.140625" style="161"/>
    <col min="10241" max="10241" width="56.42578125" style="161" bestFit="1" customWidth="1"/>
    <col min="10242" max="10242" width="28.42578125" style="161" bestFit="1" customWidth="1"/>
    <col min="10243" max="10243" width="56.42578125" style="161" bestFit="1" customWidth="1"/>
    <col min="10244" max="10244" width="11.5703125" style="161" bestFit="1" customWidth="1"/>
    <col min="10245" max="10245" width="12.5703125" style="161" bestFit="1" customWidth="1"/>
    <col min="10246" max="10246" width="6.42578125" style="161" bestFit="1" customWidth="1"/>
    <col min="10247" max="10249" width="9.140625" style="161"/>
    <col min="10250" max="10250" width="7.7109375" style="161" bestFit="1" customWidth="1"/>
    <col min="10251" max="10251" width="12.42578125" style="161" bestFit="1" customWidth="1"/>
    <col min="10252" max="10252" width="16.28515625" style="161" customWidth="1"/>
    <col min="10253" max="10496" width="9.140625" style="161"/>
    <col min="10497" max="10497" width="56.42578125" style="161" bestFit="1" customWidth="1"/>
    <col min="10498" max="10498" width="28.42578125" style="161" bestFit="1" customWidth="1"/>
    <col min="10499" max="10499" width="56.42578125" style="161" bestFit="1" customWidth="1"/>
    <col min="10500" max="10500" width="11.5703125" style="161" bestFit="1" customWidth="1"/>
    <col min="10501" max="10501" width="12.5703125" style="161" bestFit="1" customWidth="1"/>
    <col min="10502" max="10502" width="6.42578125" style="161" bestFit="1" customWidth="1"/>
    <col min="10503" max="10505" width="9.140625" style="161"/>
    <col min="10506" max="10506" width="7.7109375" style="161" bestFit="1" customWidth="1"/>
    <col min="10507" max="10507" width="12.42578125" style="161" bestFit="1" customWidth="1"/>
    <col min="10508" max="10508" width="16.28515625" style="161" customWidth="1"/>
    <col min="10509" max="10752" width="9.140625" style="161"/>
    <col min="10753" max="10753" width="56.42578125" style="161" bestFit="1" customWidth="1"/>
    <col min="10754" max="10754" width="28.42578125" style="161" bestFit="1" customWidth="1"/>
    <col min="10755" max="10755" width="56.42578125" style="161" bestFit="1" customWidth="1"/>
    <col min="10756" max="10756" width="11.5703125" style="161" bestFit="1" customWidth="1"/>
    <col min="10757" max="10757" width="12.5703125" style="161" bestFit="1" customWidth="1"/>
    <col min="10758" max="10758" width="6.42578125" style="161" bestFit="1" customWidth="1"/>
    <col min="10759" max="10761" width="9.140625" style="161"/>
    <col min="10762" max="10762" width="7.7109375" style="161" bestFit="1" customWidth="1"/>
    <col min="10763" max="10763" width="12.42578125" style="161" bestFit="1" customWidth="1"/>
    <col min="10764" max="10764" width="16.28515625" style="161" customWidth="1"/>
    <col min="10765" max="11008" width="9.140625" style="161"/>
    <col min="11009" max="11009" width="56.42578125" style="161" bestFit="1" customWidth="1"/>
    <col min="11010" max="11010" width="28.42578125" style="161" bestFit="1" customWidth="1"/>
    <col min="11011" max="11011" width="56.42578125" style="161" bestFit="1" customWidth="1"/>
    <col min="11012" max="11012" width="11.5703125" style="161" bestFit="1" customWidth="1"/>
    <col min="11013" max="11013" width="12.5703125" style="161" bestFit="1" customWidth="1"/>
    <col min="11014" max="11014" width="6.42578125" style="161" bestFit="1" customWidth="1"/>
    <col min="11015" max="11017" width="9.140625" style="161"/>
    <col min="11018" max="11018" width="7.7109375" style="161" bestFit="1" customWidth="1"/>
    <col min="11019" max="11019" width="12.42578125" style="161" bestFit="1" customWidth="1"/>
    <col min="11020" max="11020" width="16.28515625" style="161" customWidth="1"/>
    <col min="11021" max="11264" width="9.140625" style="161"/>
    <col min="11265" max="11265" width="56.42578125" style="161" bestFit="1" customWidth="1"/>
    <col min="11266" max="11266" width="28.42578125" style="161" bestFit="1" customWidth="1"/>
    <col min="11267" max="11267" width="56.42578125" style="161" bestFit="1" customWidth="1"/>
    <col min="11268" max="11268" width="11.5703125" style="161" bestFit="1" customWidth="1"/>
    <col min="11269" max="11269" width="12.5703125" style="161" bestFit="1" customWidth="1"/>
    <col min="11270" max="11270" width="6.42578125" style="161" bestFit="1" customWidth="1"/>
    <col min="11271" max="11273" width="9.140625" style="161"/>
    <col min="11274" max="11274" width="7.7109375" style="161" bestFit="1" customWidth="1"/>
    <col min="11275" max="11275" width="12.42578125" style="161" bestFit="1" customWidth="1"/>
    <col min="11276" max="11276" width="16.28515625" style="161" customWidth="1"/>
    <col min="11277" max="11520" width="9.140625" style="161"/>
    <col min="11521" max="11521" width="56.42578125" style="161" bestFit="1" customWidth="1"/>
    <col min="11522" max="11522" width="28.42578125" style="161" bestFit="1" customWidth="1"/>
    <col min="11523" max="11523" width="56.42578125" style="161" bestFit="1" customWidth="1"/>
    <col min="11524" max="11524" width="11.5703125" style="161" bestFit="1" customWidth="1"/>
    <col min="11525" max="11525" width="12.5703125" style="161" bestFit="1" customWidth="1"/>
    <col min="11526" max="11526" width="6.42578125" style="161" bestFit="1" customWidth="1"/>
    <col min="11527" max="11529" width="9.140625" style="161"/>
    <col min="11530" max="11530" width="7.7109375" style="161" bestFit="1" customWidth="1"/>
    <col min="11531" max="11531" width="12.42578125" style="161" bestFit="1" customWidth="1"/>
    <col min="11532" max="11532" width="16.28515625" style="161" customWidth="1"/>
    <col min="11533" max="11776" width="9.140625" style="161"/>
    <col min="11777" max="11777" width="56.42578125" style="161" bestFit="1" customWidth="1"/>
    <col min="11778" max="11778" width="28.42578125" style="161" bestFit="1" customWidth="1"/>
    <col min="11779" max="11779" width="56.42578125" style="161" bestFit="1" customWidth="1"/>
    <col min="11780" max="11780" width="11.5703125" style="161" bestFit="1" customWidth="1"/>
    <col min="11781" max="11781" width="12.5703125" style="161" bestFit="1" customWidth="1"/>
    <col min="11782" max="11782" width="6.42578125" style="161" bestFit="1" customWidth="1"/>
    <col min="11783" max="11785" width="9.140625" style="161"/>
    <col min="11786" max="11786" width="7.7109375" style="161" bestFit="1" customWidth="1"/>
    <col min="11787" max="11787" width="12.42578125" style="161" bestFit="1" customWidth="1"/>
    <col min="11788" max="11788" width="16.28515625" style="161" customWidth="1"/>
    <col min="11789" max="12032" width="9.140625" style="161"/>
    <col min="12033" max="12033" width="56.42578125" style="161" bestFit="1" customWidth="1"/>
    <col min="12034" max="12034" width="28.42578125" style="161" bestFit="1" customWidth="1"/>
    <col min="12035" max="12035" width="56.42578125" style="161" bestFit="1" customWidth="1"/>
    <col min="12036" max="12036" width="11.5703125" style="161" bestFit="1" customWidth="1"/>
    <col min="12037" max="12037" width="12.5703125" style="161" bestFit="1" customWidth="1"/>
    <col min="12038" max="12038" width="6.42578125" style="161" bestFit="1" customWidth="1"/>
    <col min="12039" max="12041" width="9.140625" style="161"/>
    <col min="12042" max="12042" width="7.7109375" style="161" bestFit="1" customWidth="1"/>
    <col min="12043" max="12043" width="12.42578125" style="161" bestFit="1" customWidth="1"/>
    <col min="12044" max="12044" width="16.28515625" style="161" customWidth="1"/>
    <col min="12045" max="12288" width="9.140625" style="161"/>
    <col min="12289" max="12289" width="56.42578125" style="161" bestFit="1" customWidth="1"/>
    <col min="12290" max="12290" width="28.42578125" style="161" bestFit="1" customWidth="1"/>
    <col min="12291" max="12291" width="56.42578125" style="161" bestFit="1" customWidth="1"/>
    <col min="12292" max="12292" width="11.5703125" style="161" bestFit="1" customWidth="1"/>
    <col min="12293" max="12293" width="12.5703125" style="161" bestFit="1" customWidth="1"/>
    <col min="12294" max="12294" width="6.42578125" style="161" bestFit="1" customWidth="1"/>
    <col min="12295" max="12297" width="9.140625" style="161"/>
    <col min="12298" max="12298" width="7.7109375" style="161" bestFit="1" customWidth="1"/>
    <col min="12299" max="12299" width="12.42578125" style="161" bestFit="1" customWidth="1"/>
    <col min="12300" max="12300" width="16.28515625" style="161" customWidth="1"/>
    <col min="12301" max="12544" width="9.140625" style="161"/>
    <col min="12545" max="12545" width="56.42578125" style="161" bestFit="1" customWidth="1"/>
    <col min="12546" max="12546" width="28.42578125" style="161" bestFit="1" customWidth="1"/>
    <col min="12547" max="12547" width="56.42578125" style="161" bestFit="1" customWidth="1"/>
    <col min="12548" max="12548" width="11.5703125" style="161" bestFit="1" customWidth="1"/>
    <col min="12549" max="12549" width="12.5703125" style="161" bestFit="1" customWidth="1"/>
    <col min="12550" max="12550" width="6.42578125" style="161" bestFit="1" customWidth="1"/>
    <col min="12551" max="12553" width="9.140625" style="161"/>
    <col min="12554" max="12554" width="7.7109375" style="161" bestFit="1" customWidth="1"/>
    <col min="12555" max="12555" width="12.42578125" style="161" bestFit="1" customWidth="1"/>
    <col min="12556" max="12556" width="16.28515625" style="161" customWidth="1"/>
    <col min="12557" max="12800" width="9.140625" style="161"/>
    <col min="12801" max="12801" width="56.42578125" style="161" bestFit="1" customWidth="1"/>
    <col min="12802" max="12802" width="28.42578125" style="161" bestFit="1" customWidth="1"/>
    <col min="12803" max="12803" width="56.42578125" style="161" bestFit="1" customWidth="1"/>
    <col min="12804" max="12804" width="11.5703125" style="161" bestFit="1" customWidth="1"/>
    <col min="12805" max="12805" width="12.5703125" style="161" bestFit="1" customWidth="1"/>
    <col min="12806" max="12806" width="6.42578125" style="161" bestFit="1" customWidth="1"/>
    <col min="12807" max="12809" width="9.140625" style="161"/>
    <col min="12810" max="12810" width="7.7109375" style="161" bestFit="1" customWidth="1"/>
    <col min="12811" max="12811" width="12.42578125" style="161" bestFit="1" customWidth="1"/>
    <col min="12812" max="12812" width="16.28515625" style="161" customWidth="1"/>
    <col min="12813" max="13056" width="9.140625" style="161"/>
    <col min="13057" max="13057" width="56.42578125" style="161" bestFit="1" customWidth="1"/>
    <col min="13058" max="13058" width="28.42578125" style="161" bestFit="1" customWidth="1"/>
    <col min="13059" max="13059" width="56.42578125" style="161" bestFit="1" customWidth="1"/>
    <col min="13060" max="13060" width="11.5703125" style="161" bestFit="1" customWidth="1"/>
    <col min="13061" max="13061" width="12.5703125" style="161" bestFit="1" customWidth="1"/>
    <col min="13062" max="13062" width="6.42578125" style="161" bestFit="1" customWidth="1"/>
    <col min="13063" max="13065" width="9.140625" style="161"/>
    <col min="13066" max="13066" width="7.7109375" style="161" bestFit="1" customWidth="1"/>
    <col min="13067" max="13067" width="12.42578125" style="161" bestFit="1" customWidth="1"/>
    <col min="13068" max="13068" width="16.28515625" style="161" customWidth="1"/>
    <col min="13069" max="13312" width="9.140625" style="161"/>
    <col min="13313" max="13313" width="56.42578125" style="161" bestFit="1" customWidth="1"/>
    <col min="13314" max="13314" width="28.42578125" style="161" bestFit="1" customWidth="1"/>
    <col min="13315" max="13315" width="56.42578125" style="161" bestFit="1" customWidth="1"/>
    <col min="13316" max="13316" width="11.5703125" style="161" bestFit="1" customWidth="1"/>
    <col min="13317" max="13317" width="12.5703125" style="161" bestFit="1" customWidth="1"/>
    <col min="13318" max="13318" width="6.42578125" style="161" bestFit="1" customWidth="1"/>
    <col min="13319" max="13321" width="9.140625" style="161"/>
    <col min="13322" max="13322" width="7.7109375" style="161" bestFit="1" customWidth="1"/>
    <col min="13323" max="13323" width="12.42578125" style="161" bestFit="1" customWidth="1"/>
    <col min="13324" max="13324" width="16.28515625" style="161" customWidth="1"/>
    <col min="13325" max="13568" width="9.140625" style="161"/>
    <col min="13569" max="13569" width="56.42578125" style="161" bestFit="1" customWidth="1"/>
    <col min="13570" max="13570" width="28.42578125" style="161" bestFit="1" customWidth="1"/>
    <col min="13571" max="13571" width="56.42578125" style="161" bestFit="1" customWidth="1"/>
    <col min="13572" max="13572" width="11.5703125" style="161" bestFit="1" customWidth="1"/>
    <col min="13573" max="13573" width="12.5703125" style="161" bestFit="1" customWidth="1"/>
    <col min="13574" max="13574" width="6.42578125" style="161" bestFit="1" customWidth="1"/>
    <col min="13575" max="13577" width="9.140625" style="161"/>
    <col min="13578" max="13578" width="7.7109375" style="161" bestFit="1" customWidth="1"/>
    <col min="13579" max="13579" width="12.42578125" style="161" bestFit="1" customWidth="1"/>
    <col min="13580" max="13580" width="16.28515625" style="161" customWidth="1"/>
    <col min="13581" max="13824" width="9.140625" style="161"/>
    <col min="13825" max="13825" width="56.42578125" style="161" bestFit="1" customWidth="1"/>
    <col min="13826" max="13826" width="28.42578125" style="161" bestFit="1" customWidth="1"/>
    <col min="13827" max="13827" width="56.42578125" style="161" bestFit="1" customWidth="1"/>
    <col min="13828" max="13828" width="11.5703125" style="161" bestFit="1" customWidth="1"/>
    <col min="13829" max="13829" width="12.5703125" style="161" bestFit="1" customWidth="1"/>
    <col min="13830" max="13830" width="6.42578125" style="161" bestFit="1" customWidth="1"/>
    <col min="13831" max="13833" width="9.140625" style="161"/>
    <col min="13834" max="13834" width="7.7109375" style="161" bestFit="1" customWidth="1"/>
    <col min="13835" max="13835" width="12.42578125" style="161" bestFit="1" customWidth="1"/>
    <col min="13836" max="13836" width="16.28515625" style="161" customWidth="1"/>
    <col min="13837" max="14080" width="9.140625" style="161"/>
    <col min="14081" max="14081" width="56.42578125" style="161" bestFit="1" customWidth="1"/>
    <col min="14082" max="14082" width="28.42578125" style="161" bestFit="1" customWidth="1"/>
    <col min="14083" max="14083" width="56.42578125" style="161" bestFit="1" customWidth="1"/>
    <col min="14084" max="14084" width="11.5703125" style="161" bestFit="1" customWidth="1"/>
    <col min="14085" max="14085" width="12.5703125" style="161" bestFit="1" customWidth="1"/>
    <col min="14086" max="14086" width="6.42578125" style="161" bestFit="1" customWidth="1"/>
    <col min="14087" max="14089" width="9.140625" style="161"/>
    <col min="14090" max="14090" width="7.7109375" style="161" bestFit="1" customWidth="1"/>
    <col min="14091" max="14091" width="12.42578125" style="161" bestFit="1" customWidth="1"/>
    <col min="14092" max="14092" width="16.28515625" style="161" customWidth="1"/>
    <col min="14093" max="14336" width="9.140625" style="161"/>
    <col min="14337" max="14337" width="56.42578125" style="161" bestFit="1" customWidth="1"/>
    <col min="14338" max="14338" width="28.42578125" style="161" bestFit="1" customWidth="1"/>
    <col min="14339" max="14339" width="56.42578125" style="161" bestFit="1" customWidth="1"/>
    <col min="14340" max="14340" width="11.5703125" style="161" bestFit="1" customWidth="1"/>
    <col min="14341" max="14341" width="12.5703125" style="161" bestFit="1" customWidth="1"/>
    <col min="14342" max="14342" width="6.42578125" style="161" bestFit="1" customWidth="1"/>
    <col min="14343" max="14345" width="9.140625" style="161"/>
    <col min="14346" max="14346" width="7.7109375" style="161" bestFit="1" customWidth="1"/>
    <col min="14347" max="14347" width="12.42578125" style="161" bestFit="1" customWidth="1"/>
    <col min="14348" max="14348" width="16.28515625" style="161" customWidth="1"/>
    <col min="14349" max="14592" width="9.140625" style="161"/>
    <col min="14593" max="14593" width="56.42578125" style="161" bestFit="1" customWidth="1"/>
    <col min="14594" max="14594" width="28.42578125" style="161" bestFit="1" customWidth="1"/>
    <col min="14595" max="14595" width="56.42578125" style="161" bestFit="1" customWidth="1"/>
    <col min="14596" max="14596" width="11.5703125" style="161" bestFit="1" customWidth="1"/>
    <col min="14597" max="14597" width="12.5703125" style="161" bestFit="1" customWidth="1"/>
    <col min="14598" max="14598" width="6.42578125" style="161" bestFit="1" customWidth="1"/>
    <col min="14599" max="14601" width="9.140625" style="161"/>
    <col min="14602" max="14602" width="7.7109375" style="161" bestFit="1" customWidth="1"/>
    <col min="14603" max="14603" width="12.42578125" style="161" bestFit="1" customWidth="1"/>
    <col min="14604" max="14604" width="16.28515625" style="161" customWidth="1"/>
    <col min="14605" max="14848" width="9.140625" style="161"/>
    <col min="14849" max="14849" width="56.42578125" style="161" bestFit="1" customWidth="1"/>
    <col min="14850" max="14850" width="28.42578125" style="161" bestFit="1" customWidth="1"/>
    <col min="14851" max="14851" width="56.42578125" style="161" bestFit="1" customWidth="1"/>
    <col min="14852" max="14852" width="11.5703125" style="161" bestFit="1" customWidth="1"/>
    <col min="14853" max="14853" width="12.5703125" style="161" bestFit="1" customWidth="1"/>
    <col min="14854" max="14854" width="6.42578125" style="161" bestFit="1" customWidth="1"/>
    <col min="14855" max="14857" width="9.140625" style="161"/>
    <col min="14858" max="14858" width="7.7109375" style="161" bestFit="1" customWidth="1"/>
    <col min="14859" max="14859" width="12.42578125" style="161" bestFit="1" customWidth="1"/>
    <col min="14860" max="14860" width="16.28515625" style="161" customWidth="1"/>
    <col min="14861" max="15104" width="9.140625" style="161"/>
    <col min="15105" max="15105" width="56.42578125" style="161" bestFit="1" customWidth="1"/>
    <col min="15106" max="15106" width="28.42578125" style="161" bestFit="1" customWidth="1"/>
    <col min="15107" max="15107" width="56.42578125" style="161" bestFit="1" customWidth="1"/>
    <col min="15108" max="15108" width="11.5703125" style="161" bestFit="1" customWidth="1"/>
    <col min="15109" max="15109" width="12.5703125" style="161" bestFit="1" customWidth="1"/>
    <col min="15110" max="15110" width="6.42578125" style="161" bestFit="1" customWidth="1"/>
    <col min="15111" max="15113" width="9.140625" style="161"/>
    <col min="15114" max="15114" width="7.7109375" style="161" bestFit="1" customWidth="1"/>
    <col min="15115" max="15115" width="12.42578125" style="161" bestFit="1" customWidth="1"/>
    <col min="15116" max="15116" width="16.28515625" style="161" customWidth="1"/>
    <col min="15117" max="15360" width="9.140625" style="161"/>
    <col min="15361" max="15361" width="56.42578125" style="161" bestFit="1" customWidth="1"/>
    <col min="15362" max="15362" width="28.42578125" style="161" bestFit="1" customWidth="1"/>
    <col min="15363" max="15363" width="56.42578125" style="161" bestFit="1" customWidth="1"/>
    <col min="15364" max="15364" width="11.5703125" style="161" bestFit="1" customWidth="1"/>
    <col min="15365" max="15365" width="12.5703125" style="161" bestFit="1" customWidth="1"/>
    <col min="15366" max="15366" width="6.42578125" style="161" bestFit="1" customWidth="1"/>
    <col min="15367" max="15369" width="9.140625" style="161"/>
    <col min="15370" max="15370" width="7.7109375" style="161" bestFit="1" customWidth="1"/>
    <col min="15371" max="15371" width="12.42578125" style="161" bestFit="1" customWidth="1"/>
    <col min="15372" max="15372" width="16.28515625" style="161" customWidth="1"/>
    <col min="15373" max="15616" width="9.140625" style="161"/>
    <col min="15617" max="15617" width="56.42578125" style="161" bestFit="1" customWidth="1"/>
    <col min="15618" max="15618" width="28.42578125" style="161" bestFit="1" customWidth="1"/>
    <col min="15619" max="15619" width="56.42578125" style="161" bestFit="1" customWidth="1"/>
    <col min="15620" max="15620" width="11.5703125" style="161" bestFit="1" customWidth="1"/>
    <col min="15621" max="15621" width="12.5703125" style="161" bestFit="1" customWidth="1"/>
    <col min="15622" max="15622" width="6.42578125" style="161" bestFit="1" customWidth="1"/>
    <col min="15623" max="15625" width="9.140625" style="161"/>
    <col min="15626" max="15626" width="7.7109375" style="161" bestFit="1" customWidth="1"/>
    <col min="15627" max="15627" width="12.42578125" style="161" bestFit="1" customWidth="1"/>
    <col min="15628" max="15628" width="16.28515625" style="161" customWidth="1"/>
    <col min="15629" max="15872" width="9.140625" style="161"/>
    <col min="15873" max="15873" width="56.42578125" style="161" bestFit="1" customWidth="1"/>
    <col min="15874" max="15874" width="28.42578125" style="161" bestFit="1" customWidth="1"/>
    <col min="15875" max="15875" width="56.42578125" style="161" bestFit="1" customWidth="1"/>
    <col min="15876" max="15876" width="11.5703125" style="161" bestFit="1" customWidth="1"/>
    <col min="15877" max="15877" width="12.5703125" style="161" bestFit="1" customWidth="1"/>
    <col min="15878" max="15878" width="6.42578125" style="161" bestFit="1" customWidth="1"/>
    <col min="15879" max="15881" width="9.140625" style="161"/>
    <col min="15882" max="15882" width="7.7109375" style="161" bestFit="1" customWidth="1"/>
    <col min="15883" max="15883" width="12.42578125" style="161" bestFit="1" customWidth="1"/>
    <col min="15884" max="15884" width="16.28515625" style="161" customWidth="1"/>
    <col min="15885" max="16128" width="9.140625" style="161"/>
    <col min="16129" max="16129" width="56.42578125" style="161" bestFit="1" customWidth="1"/>
    <col min="16130" max="16130" width="28.42578125" style="161" bestFit="1" customWidth="1"/>
    <col min="16131" max="16131" width="56.42578125" style="161" bestFit="1" customWidth="1"/>
    <col min="16132" max="16132" width="11.5703125" style="161" bestFit="1" customWidth="1"/>
    <col min="16133" max="16133" width="12.5703125" style="161" bestFit="1" customWidth="1"/>
    <col min="16134" max="16134" width="6.42578125" style="161" bestFit="1" customWidth="1"/>
    <col min="16135" max="16137" width="9.140625" style="161"/>
    <col min="16138" max="16138" width="7.7109375" style="161" bestFit="1" customWidth="1"/>
    <col min="16139" max="16139" width="12.42578125" style="161" bestFit="1" customWidth="1"/>
    <col min="16140" max="16140" width="16.28515625" style="161" customWidth="1"/>
    <col min="16141" max="16384" width="9.140625" style="161"/>
  </cols>
  <sheetData>
    <row r="1" spans="1:12" x14ac:dyDescent="0.2">
      <c r="A1" s="161" t="s">
        <v>187</v>
      </c>
      <c r="B1" s="161" t="s">
        <v>188</v>
      </c>
      <c r="C1" s="161" t="s">
        <v>187</v>
      </c>
      <c r="D1" s="162" t="s">
        <v>189</v>
      </c>
      <c r="E1" s="162" t="s">
        <v>190</v>
      </c>
      <c r="F1" s="161" t="s">
        <v>191</v>
      </c>
      <c r="G1" s="161" t="s">
        <v>192</v>
      </c>
      <c r="J1" s="163" t="s">
        <v>408</v>
      </c>
      <c r="K1" s="163" t="s">
        <v>409</v>
      </c>
      <c r="L1" s="161" t="s">
        <v>410</v>
      </c>
    </row>
    <row r="2" spans="1:12" x14ac:dyDescent="0.2">
      <c r="A2" s="178" t="s">
        <v>128</v>
      </c>
      <c r="B2" s="178" t="s">
        <v>128</v>
      </c>
      <c r="C2" s="179" t="s">
        <v>128</v>
      </c>
      <c r="D2" s="164"/>
      <c r="E2" s="163"/>
      <c r="F2" s="163"/>
      <c r="G2" s="163"/>
      <c r="H2" s="163"/>
      <c r="I2" s="168"/>
      <c r="J2" s="163" t="s">
        <v>424</v>
      </c>
      <c r="K2" s="169">
        <v>43865</v>
      </c>
      <c r="L2" s="170" t="s">
        <v>412</v>
      </c>
    </row>
    <row r="3" spans="1:12" x14ac:dyDescent="0.2">
      <c r="A3" s="180" t="s">
        <v>264</v>
      </c>
      <c r="B3" s="180" t="s">
        <v>265</v>
      </c>
      <c r="C3" s="181" t="s">
        <v>209</v>
      </c>
      <c r="D3" s="164" t="s">
        <v>195</v>
      </c>
      <c r="E3" s="163" t="s">
        <v>196</v>
      </c>
      <c r="F3" s="163" t="s">
        <v>197</v>
      </c>
      <c r="G3" s="163" t="s">
        <v>198</v>
      </c>
      <c r="H3" s="163" t="s">
        <v>199</v>
      </c>
      <c r="I3" s="168" t="s">
        <v>200</v>
      </c>
      <c r="J3" s="163" t="s">
        <v>411</v>
      </c>
      <c r="K3" s="169">
        <v>43865</v>
      </c>
    </row>
    <row r="4" spans="1:12" x14ac:dyDescent="0.2">
      <c r="A4" s="180" t="s">
        <v>264</v>
      </c>
      <c r="B4" s="180" t="s">
        <v>269</v>
      </c>
      <c r="C4" s="163" t="s">
        <v>307</v>
      </c>
      <c r="D4" s="164" t="s">
        <v>202</v>
      </c>
      <c r="E4" s="163" t="s">
        <v>203</v>
      </c>
      <c r="F4" s="163" t="s">
        <v>204</v>
      </c>
      <c r="G4" s="163" t="s">
        <v>205</v>
      </c>
      <c r="H4" s="163" t="s">
        <v>206</v>
      </c>
      <c r="I4" s="168" t="s">
        <v>207</v>
      </c>
      <c r="J4" s="163" t="s">
        <v>413</v>
      </c>
      <c r="K4" s="169">
        <v>43865</v>
      </c>
    </row>
    <row r="5" spans="1:12" x14ac:dyDescent="0.2">
      <c r="A5" s="180" t="s">
        <v>264</v>
      </c>
      <c r="B5" s="180" t="s">
        <v>273</v>
      </c>
      <c r="C5" s="182" t="s">
        <v>290</v>
      </c>
      <c r="D5" s="164" t="s">
        <v>210</v>
      </c>
      <c r="E5" s="163" t="s">
        <v>211</v>
      </c>
      <c r="F5" s="163" t="s">
        <v>212</v>
      </c>
      <c r="G5" s="163" t="s">
        <v>213</v>
      </c>
      <c r="H5" s="163" t="s">
        <v>214</v>
      </c>
      <c r="I5" s="168" t="s">
        <v>215</v>
      </c>
      <c r="J5" s="163" t="s">
        <v>414</v>
      </c>
      <c r="K5" s="169">
        <v>43865</v>
      </c>
    </row>
    <row r="6" spans="1:12" x14ac:dyDescent="0.2">
      <c r="A6" s="183" t="s">
        <v>387</v>
      </c>
      <c r="B6" s="183" t="s">
        <v>388</v>
      </c>
      <c r="C6" s="163" t="s">
        <v>193</v>
      </c>
      <c r="D6" s="164" t="s">
        <v>218</v>
      </c>
      <c r="E6" s="163" t="s">
        <v>219</v>
      </c>
      <c r="F6" s="163" t="s">
        <v>220</v>
      </c>
      <c r="G6" s="163" t="s">
        <v>221</v>
      </c>
      <c r="H6" s="163" t="s">
        <v>222</v>
      </c>
      <c r="I6" s="168" t="s">
        <v>223</v>
      </c>
      <c r="J6" s="163" t="s">
        <v>415</v>
      </c>
      <c r="K6" s="169">
        <v>43865</v>
      </c>
    </row>
    <row r="7" spans="1:12" x14ac:dyDescent="0.2">
      <c r="A7" s="183" t="s">
        <v>387</v>
      </c>
      <c r="B7" s="183" t="s">
        <v>389</v>
      </c>
      <c r="C7" s="184" t="s">
        <v>427</v>
      </c>
      <c r="D7" s="164" t="s">
        <v>226</v>
      </c>
      <c r="E7" s="163" t="s">
        <v>227</v>
      </c>
      <c r="F7" s="163" t="s">
        <v>228</v>
      </c>
      <c r="G7" s="163" t="s">
        <v>229</v>
      </c>
      <c r="H7" s="163" t="s">
        <v>230</v>
      </c>
      <c r="I7" s="168" t="s">
        <v>231</v>
      </c>
      <c r="J7" s="163" t="s">
        <v>416</v>
      </c>
      <c r="K7" s="169">
        <v>43865</v>
      </c>
    </row>
    <row r="8" spans="1:12" x14ac:dyDescent="0.2">
      <c r="A8" s="183" t="s">
        <v>307</v>
      </c>
      <c r="B8" s="183" t="s">
        <v>386</v>
      </c>
      <c r="C8" s="163" t="s">
        <v>217</v>
      </c>
      <c r="D8" s="164" t="s">
        <v>234</v>
      </c>
      <c r="E8" s="163" t="s">
        <v>235</v>
      </c>
      <c r="F8" s="163" t="s">
        <v>236</v>
      </c>
      <c r="G8" s="163"/>
      <c r="H8" s="163"/>
      <c r="I8" s="168"/>
      <c r="J8" s="163" t="s">
        <v>417</v>
      </c>
      <c r="K8" s="169">
        <v>43865</v>
      </c>
    </row>
    <row r="9" spans="1:12" x14ac:dyDescent="0.2">
      <c r="A9" s="183" t="s">
        <v>368</v>
      </c>
      <c r="B9" s="183" t="s">
        <v>369</v>
      </c>
      <c r="C9" s="185" t="s">
        <v>428</v>
      </c>
      <c r="D9" s="164" t="s">
        <v>239</v>
      </c>
      <c r="E9" s="163" t="s">
        <v>240</v>
      </c>
      <c r="F9" s="163" t="s">
        <v>241</v>
      </c>
      <c r="G9" s="163"/>
      <c r="H9" s="163"/>
      <c r="I9" s="168"/>
      <c r="J9" s="163" t="s">
        <v>418</v>
      </c>
      <c r="K9" s="169">
        <v>43865</v>
      </c>
    </row>
    <row r="10" spans="1:12" x14ac:dyDescent="0.2">
      <c r="A10" s="183" t="s">
        <v>368</v>
      </c>
      <c r="B10" s="183" t="s">
        <v>370</v>
      </c>
      <c r="C10" s="163" t="s">
        <v>225</v>
      </c>
      <c r="D10" s="164" t="s">
        <v>243</v>
      </c>
      <c r="E10" s="163" t="s">
        <v>244</v>
      </c>
      <c r="F10" s="163" t="s">
        <v>245</v>
      </c>
      <c r="G10" s="166" t="s">
        <v>251</v>
      </c>
      <c r="H10" s="166" t="s">
        <v>252</v>
      </c>
      <c r="I10" s="171" t="s">
        <v>253</v>
      </c>
      <c r="J10" s="163" t="s">
        <v>419</v>
      </c>
      <c r="K10" s="169">
        <v>43865</v>
      </c>
    </row>
    <row r="11" spans="1:12" x14ac:dyDescent="0.2">
      <c r="A11" s="183" t="s">
        <v>368</v>
      </c>
      <c r="B11" s="183" t="s">
        <v>371</v>
      </c>
      <c r="C11" s="182" t="s">
        <v>294</v>
      </c>
      <c r="D11" s="164" t="s">
        <v>248</v>
      </c>
      <c r="E11" s="163" t="s">
        <v>249</v>
      </c>
      <c r="F11" s="163" t="s">
        <v>250</v>
      </c>
      <c r="G11" s="167" t="s">
        <v>259</v>
      </c>
      <c r="J11" s="163" t="s">
        <v>420</v>
      </c>
      <c r="K11" s="169">
        <v>43865</v>
      </c>
    </row>
    <row r="12" spans="1:12" x14ac:dyDescent="0.2">
      <c r="A12" s="182" t="s">
        <v>290</v>
      </c>
      <c r="B12" s="182" t="s">
        <v>366</v>
      </c>
      <c r="C12" s="163" t="s">
        <v>270</v>
      </c>
      <c r="D12" s="163" t="s">
        <v>256</v>
      </c>
      <c r="E12" s="163" t="s">
        <v>257</v>
      </c>
      <c r="F12" s="163" t="s">
        <v>258</v>
      </c>
      <c r="J12" s="163" t="s">
        <v>51</v>
      </c>
      <c r="K12" s="169">
        <v>43865</v>
      </c>
    </row>
    <row r="13" spans="1:12" x14ac:dyDescent="0.2">
      <c r="A13" s="183" t="s">
        <v>290</v>
      </c>
      <c r="B13" s="183" t="s">
        <v>367</v>
      </c>
      <c r="C13" s="163" t="s">
        <v>233</v>
      </c>
      <c r="D13" s="163" t="s">
        <v>256</v>
      </c>
      <c r="E13" s="163" t="s">
        <v>262</v>
      </c>
      <c r="F13" s="163" t="s">
        <v>263</v>
      </c>
      <c r="J13" s="163" t="s">
        <v>421</v>
      </c>
      <c r="K13" s="169">
        <v>43865</v>
      </c>
    </row>
    <row r="14" spans="1:12" x14ac:dyDescent="0.2">
      <c r="A14" s="183" t="s">
        <v>193</v>
      </c>
      <c r="B14" s="183" t="s">
        <v>201</v>
      </c>
      <c r="C14" s="163" t="s">
        <v>247</v>
      </c>
      <c r="D14" s="163" t="s">
        <v>256</v>
      </c>
      <c r="E14" s="163" t="s">
        <v>267</v>
      </c>
      <c r="F14" s="163" t="s">
        <v>268</v>
      </c>
      <c r="J14" s="163" t="s">
        <v>422</v>
      </c>
      <c r="K14" s="169">
        <v>43865</v>
      </c>
    </row>
    <row r="15" spans="1:12" x14ac:dyDescent="0.2">
      <c r="A15" s="183" t="s">
        <v>193</v>
      </c>
      <c r="B15" s="183" t="s">
        <v>208</v>
      </c>
      <c r="C15" s="163" t="s">
        <v>303</v>
      </c>
      <c r="D15" s="163" t="s">
        <v>256</v>
      </c>
      <c r="E15" s="163" t="s">
        <v>271</v>
      </c>
      <c r="F15" s="163" t="s">
        <v>272</v>
      </c>
      <c r="J15" s="163" t="s">
        <v>423</v>
      </c>
      <c r="K15" s="169">
        <v>43865</v>
      </c>
    </row>
    <row r="16" spans="1:12" x14ac:dyDescent="0.2">
      <c r="A16" s="183" t="s">
        <v>193</v>
      </c>
      <c r="B16" s="183" t="s">
        <v>216</v>
      </c>
      <c r="C16" s="163" t="s">
        <v>325</v>
      </c>
      <c r="D16" s="163" t="s">
        <v>256</v>
      </c>
      <c r="E16" s="163" t="s">
        <v>275</v>
      </c>
      <c r="F16" s="163" t="s">
        <v>276</v>
      </c>
      <c r="J16" s="163"/>
      <c r="K16" s="163"/>
    </row>
    <row r="17" spans="1:11" x14ac:dyDescent="0.2">
      <c r="A17" s="183" t="s">
        <v>193</v>
      </c>
      <c r="B17" s="183" t="s">
        <v>224</v>
      </c>
      <c r="C17" s="163" t="s">
        <v>333</v>
      </c>
      <c r="D17" s="163" t="s">
        <v>256</v>
      </c>
      <c r="E17" s="163" t="s">
        <v>279</v>
      </c>
      <c r="F17" s="163" t="s">
        <v>280</v>
      </c>
      <c r="J17" s="163"/>
      <c r="K17" s="163"/>
    </row>
    <row r="18" spans="1:11" x14ac:dyDescent="0.2">
      <c r="A18" s="183" t="s">
        <v>193</v>
      </c>
      <c r="B18" s="183" t="s">
        <v>232</v>
      </c>
      <c r="C18" s="163" t="s">
        <v>329</v>
      </c>
      <c r="D18" s="163" t="s">
        <v>256</v>
      </c>
      <c r="E18" s="163" t="s">
        <v>283</v>
      </c>
      <c r="F18" s="163" t="s">
        <v>284</v>
      </c>
      <c r="J18" s="163"/>
      <c r="K18" s="163"/>
    </row>
    <row r="19" spans="1:11" x14ac:dyDescent="0.2">
      <c r="A19" s="183" t="s">
        <v>193</v>
      </c>
      <c r="B19" s="183" t="s">
        <v>237</v>
      </c>
      <c r="C19" s="163" t="s">
        <v>278</v>
      </c>
      <c r="D19" s="163" t="s">
        <v>256</v>
      </c>
      <c r="E19" s="163" t="s">
        <v>287</v>
      </c>
      <c r="F19" s="163" t="s">
        <v>288</v>
      </c>
    </row>
    <row r="20" spans="1:11" x14ac:dyDescent="0.2">
      <c r="A20" s="183" t="s">
        <v>193</v>
      </c>
      <c r="B20" s="183" t="s">
        <v>194</v>
      </c>
      <c r="C20" s="182" t="s">
        <v>298</v>
      </c>
      <c r="D20" s="163" t="s">
        <v>256</v>
      </c>
      <c r="E20" s="163" t="s">
        <v>291</v>
      </c>
      <c r="F20" s="163" t="s">
        <v>292</v>
      </c>
    </row>
    <row r="21" spans="1:11" x14ac:dyDescent="0.2">
      <c r="A21" s="184" t="s">
        <v>427</v>
      </c>
      <c r="B21" s="184" t="s">
        <v>429</v>
      </c>
      <c r="C21" s="163" t="s">
        <v>274</v>
      </c>
      <c r="D21" s="163" t="s">
        <v>256</v>
      </c>
      <c r="E21" s="163" t="s">
        <v>295</v>
      </c>
      <c r="F21" s="163" t="s">
        <v>296</v>
      </c>
    </row>
    <row r="22" spans="1:11" x14ac:dyDescent="0.2">
      <c r="A22" s="184" t="s">
        <v>427</v>
      </c>
      <c r="B22" s="184" t="s">
        <v>430</v>
      </c>
      <c r="C22" s="163" t="s">
        <v>238</v>
      </c>
      <c r="D22" s="163" t="s">
        <v>256</v>
      </c>
      <c r="E22" s="163" t="s">
        <v>299</v>
      </c>
      <c r="F22" s="163" t="s">
        <v>300</v>
      </c>
    </row>
    <row r="23" spans="1:11" x14ac:dyDescent="0.2">
      <c r="A23" s="184" t="s">
        <v>427</v>
      </c>
      <c r="B23" s="184" t="s">
        <v>431</v>
      </c>
      <c r="C23" s="163" t="s">
        <v>255</v>
      </c>
      <c r="D23" s="163" t="s">
        <v>256</v>
      </c>
      <c r="E23" s="163" t="s">
        <v>304</v>
      </c>
      <c r="F23" s="163" t="s">
        <v>305</v>
      </c>
    </row>
    <row r="24" spans="1:11" x14ac:dyDescent="0.2">
      <c r="A24" s="184" t="s">
        <v>427</v>
      </c>
      <c r="B24" s="184" t="s">
        <v>432</v>
      </c>
      <c r="C24" s="163" t="s">
        <v>242</v>
      </c>
      <c r="D24" s="163" t="s">
        <v>256</v>
      </c>
      <c r="E24" s="163" t="s">
        <v>308</v>
      </c>
      <c r="F24" s="163" t="s">
        <v>309</v>
      </c>
    </row>
    <row r="25" spans="1:11" x14ac:dyDescent="0.2">
      <c r="A25" s="183" t="s">
        <v>217</v>
      </c>
      <c r="B25" s="183" t="s">
        <v>277</v>
      </c>
      <c r="C25" s="163" t="s">
        <v>282</v>
      </c>
      <c r="D25" s="163" t="s">
        <v>256</v>
      </c>
      <c r="E25" s="163" t="s">
        <v>312</v>
      </c>
      <c r="F25" s="163" t="s">
        <v>313</v>
      </c>
    </row>
    <row r="26" spans="1:11" x14ac:dyDescent="0.2">
      <c r="A26" s="185" t="s">
        <v>428</v>
      </c>
      <c r="B26" s="180" t="s">
        <v>254</v>
      </c>
      <c r="C26" s="163" t="s">
        <v>266</v>
      </c>
      <c r="D26" s="163" t="s">
        <v>256</v>
      </c>
      <c r="E26" s="163" t="s">
        <v>317</v>
      </c>
      <c r="F26" s="163" t="s">
        <v>318</v>
      </c>
    </row>
    <row r="27" spans="1:11" x14ac:dyDescent="0.2">
      <c r="A27" s="185" t="s">
        <v>428</v>
      </c>
      <c r="B27" s="180" t="s">
        <v>260</v>
      </c>
      <c r="C27" s="163" t="s">
        <v>261</v>
      </c>
      <c r="D27" s="163" t="s">
        <v>256</v>
      </c>
      <c r="E27" s="163" t="s">
        <v>321</v>
      </c>
      <c r="F27" s="163" t="s">
        <v>322</v>
      </c>
    </row>
    <row r="28" spans="1:11" x14ac:dyDescent="0.2">
      <c r="A28" s="185" t="s">
        <v>428</v>
      </c>
      <c r="B28" s="184" t="s">
        <v>433</v>
      </c>
      <c r="C28" s="163" t="s">
        <v>286</v>
      </c>
      <c r="D28" s="163" t="s">
        <v>256</v>
      </c>
      <c r="E28" s="163" t="s">
        <v>326</v>
      </c>
      <c r="F28" s="163" t="s">
        <v>327</v>
      </c>
    </row>
    <row r="29" spans="1:11" x14ac:dyDescent="0.2">
      <c r="A29" s="185" t="s">
        <v>428</v>
      </c>
      <c r="B29" s="185" t="s">
        <v>434</v>
      </c>
      <c r="C29" s="163" t="s">
        <v>320</v>
      </c>
      <c r="D29" s="163" t="s">
        <v>256</v>
      </c>
      <c r="E29" s="163" t="s">
        <v>330</v>
      </c>
      <c r="F29" s="163" t="s">
        <v>331</v>
      </c>
    </row>
    <row r="30" spans="1:11" x14ac:dyDescent="0.2">
      <c r="A30" s="185" t="s">
        <v>428</v>
      </c>
      <c r="B30" s="183" t="s">
        <v>246</v>
      </c>
      <c r="C30" s="163" t="s">
        <v>316</v>
      </c>
      <c r="D30" s="163" t="s">
        <v>256</v>
      </c>
      <c r="E30" s="163" t="s">
        <v>334</v>
      </c>
      <c r="F30" s="163" t="s">
        <v>335</v>
      </c>
    </row>
    <row r="31" spans="1:11" x14ac:dyDescent="0.2">
      <c r="A31" s="185" t="s">
        <v>428</v>
      </c>
      <c r="B31" s="185" t="s">
        <v>435</v>
      </c>
      <c r="C31" s="163" t="s">
        <v>311</v>
      </c>
      <c r="D31" s="163" t="s">
        <v>256</v>
      </c>
      <c r="E31" s="163" t="s">
        <v>337</v>
      </c>
      <c r="F31" s="163" t="s">
        <v>338</v>
      </c>
    </row>
    <row r="32" spans="1:11" x14ac:dyDescent="0.2">
      <c r="A32" s="183" t="s">
        <v>225</v>
      </c>
      <c r="B32" s="182" t="s">
        <v>281</v>
      </c>
      <c r="C32" s="163" t="s">
        <v>256</v>
      </c>
      <c r="D32" s="163" t="s">
        <v>256</v>
      </c>
      <c r="E32" s="165"/>
      <c r="F32" s="165"/>
    </row>
    <row r="33" spans="1:6" x14ac:dyDescent="0.2">
      <c r="A33" s="182" t="s">
        <v>225</v>
      </c>
      <c r="B33" s="182" t="s">
        <v>293</v>
      </c>
      <c r="C33" s="163" t="s">
        <v>256</v>
      </c>
      <c r="D33" s="163" t="s">
        <v>256</v>
      </c>
      <c r="E33" s="165"/>
      <c r="F33" s="165"/>
    </row>
    <row r="34" spans="1:6" x14ac:dyDescent="0.2">
      <c r="A34" s="182" t="s">
        <v>225</v>
      </c>
      <c r="B34" s="182" t="s">
        <v>285</v>
      </c>
      <c r="C34" s="163" t="s">
        <v>256</v>
      </c>
      <c r="D34" s="163" t="s">
        <v>256</v>
      </c>
      <c r="E34" s="165"/>
      <c r="F34" s="165"/>
    </row>
    <row r="35" spans="1:6" x14ac:dyDescent="0.2">
      <c r="A35" s="182" t="s">
        <v>225</v>
      </c>
      <c r="B35" s="182" t="s">
        <v>289</v>
      </c>
      <c r="C35" s="163" t="s">
        <v>256</v>
      </c>
      <c r="D35" s="163" t="s">
        <v>256</v>
      </c>
      <c r="E35" s="165"/>
      <c r="F35" s="165"/>
    </row>
    <row r="36" spans="1:6" x14ac:dyDescent="0.2">
      <c r="A36" s="183" t="s">
        <v>373</v>
      </c>
      <c r="B36" s="183" t="s">
        <v>374</v>
      </c>
      <c r="C36" s="163" t="s">
        <v>256</v>
      </c>
      <c r="D36" s="163" t="s">
        <v>256</v>
      </c>
      <c r="E36" s="165"/>
      <c r="F36" s="165"/>
    </row>
    <row r="37" spans="1:6" x14ac:dyDescent="0.2">
      <c r="A37" s="183" t="s">
        <v>294</v>
      </c>
      <c r="B37" s="183" t="s">
        <v>372</v>
      </c>
      <c r="C37" s="163" t="s">
        <v>256</v>
      </c>
      <c r="D37" s="163" t="s">
        <v>256</v>
      </c>
      <c r="E37" s="165"/>
      <c r="F37" s="165"/>
    </row>
    <row r="38" spans="1:6" x14ac:dyDescent="0.2">
      <c r="A38" s="183" t="s">
        <v>347</v>
      </c>
      <c r="B38" s="183" t="s">
        <v>348</v>
      </c>
      <c r="C38" s="163" t="s">
        <v>256</v>
      </c>
      <c r="D38" s="163" t="s">
        <v>256</v>
      </c>
      <c r="E38" s="165"/>
      <c r="F38" s="165"/>
    </row>
    <row r="39" spans="1:6" x14ac:dyDescent="0.2">
      <c r="A39" s="183" t="s">
        <v>347</v>
      </c>
      <c r="B39" s="183" t="s">
        <v>349</v>
      </c>
      <c r="C39" s="163" t="s">
        <v>256</v>
      </c>
      <c r="D39" s="163" t="s">
        <v>256</v>
      </c>
      <c r="E39" s="165"/>
      <c r="F39" s="165"/>
    </row>
    <row r="40" spans="1:6" x14ac:dyDescent="0.2">
      <c r="A40" s="183" t="s">
        <v>270</v>
      </c>
      <c r="B40" s="183" t="s">
        <v>346</v>
      </c>
      <c r="C40" s="163" t="s">
        <v>256</v>
      </c>
      <c r="D40" s="163" t="s">
        <v>256</v>
      </c>
      <c r="E40" s="165"/>
      <c r="F40" s="165"/>
    </row>
    <row r="41" spans="1:6" x14ac:dyDescent="0.2">
      <c r="A41" s="183" t="s">
        <v>301</v>
      </c>
      <c r="B41" s="183" t="s">
        <v>302</v>
      </c>
      <c r="C41" s="163" t="s">
        <v>256</v>
      </c>
      <c r="D41" s="163" t="s">
        <v>256</v>
      </c>
      <c r="E41" s="165"/>
      <c r="F41" s="165"/>
    </row>
    <row r="42" spans="1:6" x14ac:dyDescent="0.2">
      <c r="A42" s="183" t="s">
        <v>301</v>
      </c>
      <c r="B42" s="183" t="s">
        <v>306</v>
      </c>
      <c r="C42" s="163" t="s">
        <v>256</v>
      </c>
      <c r="D42" s="163" t="s">
        <v>256</v>
      </c>
      <c r="E42" s="165"/>
      <c r="F42" s="165"/>
    </row>
    <row r="43" spans="1:6" x14ac:dyDescent="0.2">
      <c r="A43" s="183" t="s">
        <v>233</v>
      </c>
      <c r="B43" s="183" t="s">
        <v>297</v>
      </c>
      <c r="C43" s="163" t="s">
        <v>256</v>
      </c>
      <c r="D43" s="163" t="s">
        <v>256</v>
      </c>
      <c r="E43" s="165"/>
      <c r="F43" s="165"/>
    </row>
    <row r="44" spans="1:6" x14ac:dyDescent="0.2">
      <c r="A44" s="183" t="s">
        <v>247</v>
      </c>
      <c r="B44" s="183" t="s">
        <v>339</v>
      </c>
      <c r="C44" s="163" t="s">
        <v>256</v>
      </c>
      <c r="D44" s="163" t="s">
        <v>256</v>
      </c>
      <c r="E44" s="165"/>
      <c r="F44" s="165"/>
    </row>
    <row r="45" spans="1:6" x14ac:dyDescent="0.2">
      <c r="A45" s="183" t="s">
        <v>383</v>
      </c>
      <c r="B45" s="183" t="s">
        <v>384</v>
      </c>
      <c r="C45" s="163" t="s">
        <v>256</v>
      </c>
      <c r="D45" s="163" t="s">
        <v>256</v>
      </c>
      <c r="E45" s="165"/>
      <c r="F45" s="165"/>
    </row>
    <row r="46" spans="1:6" x14ac:dyDescent="0.2">
      <c r="A46" s="183" t="s">
        <v>383</v>
      </c>
      <c r="B46" s="183" t="s">
        <v>385</v>
      </c>
      <c r="C46" s="163" t="s">
        <v>256</v>
      </c>
      <c r="D46" s="163" t="s">
        <v>256</v>
      </c>
      <c r="E46" s="165"/>
      <c r="F46" s="165"/>
    </row>
    <row r="47" spans="1:6" x14ac:dyDescent="0.2">
      <c r="A47" s="183" t="s">
        <v>303</v>
      </c>
      <c r="B47" s="183" t="s">
        <v>382</v>
      </c>
      <c r="C47" s="163" t="s">
        <v>256</v>
      </c>
      <c r="D47" s="163" t="s">
        <v>256</v>
      </c>
      <c r="E47" s="165"/>
      <c r="F47" s="165"/>
    </row>
    <row r="48" spans="1:6" x14ac:dyDescent="0.2">
      <c r="A48" s="183" t="s">
        <v>325</v>
      </c>
      <c r="B48" s="183" t="s">
        <v>400</v>
      </c>
      <c r="C48" s="163" t="s">
        <v>256</v>
      </c>
      <c r="D48" s="163" t="s">
        <v>256</v>
      </c>
      <c r="E48" s="165"/>
      <c r="F48" s="165"/>
    </row>
    <row r="49" spans="1:6" x14ac:dyDescent="0.2">
      <c r="A49" s="183" t="s">
        <v>333</v>
      </c>
      <c r="B49" s="183" t="s">
        <v>407</v>
      </c>
      <c r="C49" s="163" t="s">
        <v>256</v>
      </c>
      <c r="D49" s="163" t="s">
        <v>256</v>
      </c>
      <c r="E49" s="165"/>
      <c r="F49" s="165"/>
    </row>
    <row r="50" spans="1:6" x14ac:dyDescent="0.2">
      <c r="A50" s="186" t="s">
        <v>402</v>
      </c>
      <c r="B50" s="186" t="s">
        <v>403</v>
      </c>
      <c r="C50" s="163" t="s">
        <v>256</v>
      </c>
      <c r="D50" s="163" t="s">
        <v>256</v>
      </c>
      <c r="E50" s="165"/>
      <c r="F50" s="165"/>
    </row>
    <row r="51" spans="1:6" x14ac:dyDescent="0.2">
      <c r="A51" s="186" t="s">
        <v>402</v>
      </c>
      <c r="B51" s="186" t="s">
        <v>404</v>
      </c>
      <c r="C51" s="163"/>
      <c r="D51" s="163" t="s">
        <v>256</v>
      </c>
    </row>
    <row r="52" spans="1:6" x14ac:dyDescent="0.2">
      <c r="A52" s="186" t="s">
        <v>402</v>
      </c>
      <c r="B52" s="186" t="s">
        <v>405</v>
      </c>
      <c r="C52" s="163" t="s">
        <v>256</v>
      </c>
      <c r="D52" s="163" t="s">
        <v>256</v>
      </c>
    </row>
    <row r="53" spans="1:6" x14ac:dyDescent="0.2">
      <c r="A53" s="186" t="s">
        <v>402</v>
      </c>
      <c r="B53" s="186" t="s">
        <v>406</v>
      </c>
      <c r="C53" s="163" t="s">
        <v>256</v>
      </c>
      <c r="D53" s="163" t="s">
        <v>256</v>
      </c>
    </row>
    <row r="54" spans="1:6" x14ac:dyDescent="0.2">
      <c r="A54" s="186" t="s">
        <v>329</v>
      </c>
      <c r="B54" s="186" t="s">
        <v>401</v>
      </c>
      <c r="C54" s="163" t="s">
        <v>256</v>
      </c>
      <c r="D54" s="163"/>
    </row>
    <row r="55" spans="1:6" x14ac:dyDescent="0.2">
      <c r="A55" s="183" t="s">
        <v>355</v>
      </c>
      <c r="B55" s="183" t="s">
        <v>356</v>
      </c>
      <c r="C55" s="163" t="s">
        <v>256</v>
      </c>
      <c r="D55" s="163" t="s">
        <v>256</v>
      </c>
    </row>
    <row r="56" spans="1:6" x14ac:dyDescent="0.2">
      <c r="A56" s="183" t="s">
        <v>355</v>
      </c>
      <c r="B56" s="183" t="s">
        <v>357</v>
      </c>
      <c r="C56" s="163" t="s">
        <v>256</v>
      </c>
      <c r="D56" s="163" t="s">
        <v>256</v>
      </c>
    </row>
    <row r="57" spans="1:6" x14ac:dyDescent="0.2">
      <c r="A57" s="183" t="s">
        <v>355</v>
      </c>
      <c r="B57" s="183" t="s">
        <v>358</v>
      </c>
      <c r="C57" s="163" t="s">
        <v>256</v>
      </c>
      <c r="D57" s="163" t="s">
        <v>256</v>
      </c>
    </row>
    <row r="58" spans="1:6" x14ac:dyDescent="0.2">
      <c r="A58" s="183" t="s">
        <v>355</v>
      </c>
      <c r="B58" s="183" t="s">
        <v>359</v>
      </c>
      <c r="C58" s="163" t="s">
        <v>256</v>
      </c>
      <c r="D58" s="163" t="s">
        <v>256</v>
      </c>
    </row>
    <row r="59" spans="1:6" x14ac:dyDescent="0.2">
      <c r="A59" s="183" t="s">
        <v>278</v>
      </c>
      <c r="B59" s="183" t="s">
        <v>354</v>
      </c>
      <c r="C59" s="163" t="s">
        <v>256</v>
      </c>
      <c r="D59" s="163" t="s">
        <v>256</v>
      </c>
    </row>
    <row r="60" spans="1:6" x14ac:dyDescent="0.2">
      <c r="A60" s="183" t="s">
        <v>376</v>
      </c>
      <c r="B60" s="183" t="s">
        <v>377</v>
      </c>
      <c r="C60" s="163" t="s">
        <v>256</v>
      </c>
      <c r="D60" s="163" t="s">
        <v>256</v>
      </c>
    </row>
    <row r="61" spans="1:6" x14ac:dyDescent="0.2">
      <c r="A61" s="187" t="s">
        <v>376</v>
      </c>
      <c r="B61" s="187" t="s">
        <v>379</v>
      </c>
      <c r="C61" s="163" t="s">
        <v>256</v>
      </c>
      <c r="D61" s="163" t="s">
        <v>256</v>
      </c>
    </row>
    <row r="62" spans="1:6" x14ac:dyDescent="0.2">
      <c r="A62" s="187" t="s">
        <v>376</v>
      </c>
      <c r="B62" s="187" t="s">
        <v>381</v>
      </c>
      <c r="C62" s="163" t="s">
        <v>256</v>
      </c>
      <c r="D62" s="163" t="s">
        <v>256</v>
      </c>
    </row>
    <row r="63" spans="1:6" x14ac:dyDescent="0.2">
      <c r="A63" s="183" t="s">
        <v>298</v>
      </c>
      <c r="B63" s="183" t="s">
        <v>375</v>
      </c>
      <c r="C63" s="163" t="s">
        <v>256</v>
      </c>
      <c r="D63" s="163" t="s">
        <v>256</v>
      </c>
    </row>
    <row r="64" spans="1:6" x14ac:dyDescent="0.2">
      <c r="A64" s="187" t="s">
        <v>298</v>
      </c>
      <c r="B64" s="187" t="s">
        <v>378</v>
      </c>
      <c r="C64" s="163" t="s">
        <v>256</v>
      </c>
      <c r="D64" s="163" t="s">
        <v>256</v>
      </c>
    </row>
    <row r="65" spans="1:4" x14ac:dyDescent="0.2">
      <c r="A65" s="187" t="s">
        <v>298</v>
      </c>
      <c r="B65" s="187" t="s">
        <v>380</v>
      </c>
      <c r="C65" s="163" t="s">
        <v>256</v>
      </c>
      <c r="D65" s="163" t="s">
        <v>256</v>
      </c>
    </row>
    <row r="66" spans="1:4" x14ac:dyDescent="0.2">
      <c r="A66" s="183" t="s">
        <v>351</v>
      </c>
      <c r="B66" s="183" t="s">
        <v>352</v>
      </c>
      <c r="C66" s="163" t="s">
        <v>256</v>
      </c>
      <c r="D66" s="163" t="s">
        <v>256</v>
      </c>
    </row>
    <row r="67" spans="1:4" x14ac:dyDescent="0.2">
      <c r="A67" s="183" t="s">
        <v>351</v>
      </c>
      <c r="B67" s="183" t="s">
        <v>353</v>
      </c>
      <c r="C67" s="163" t="s">
        <v>256</v>
      </c>
      <c r="D67" s="163" t="s">
        <v>256</v>
      </c>
    </row>
    <row r="68" spans="1:4" x14ac:dyDescent="0.2">
      <c r="A68" s="183" t="s">
        <v>274</v>
      </c>
      <c r="B68" s="183" t="s">
        <v>350</v>
      </c>
      <c r="C68" s="163" t="s">
        <v>256</v>
      </c>
      <c r="D68" s="163" t="s">
        <v>256</v>
      </c>
    </row>
    <row r="69" spans="1:4" x14ac:dyDescent="0.2">
      <c r="A69" s="183" t="s">
        <v>314</v>
      </c>
      <c r="B69" s="183" t="s">
        <v>315</v>
      </c>
      <c r="C69" s="163" t="s">
        <v>256</v>
      </c>
      <c r="D69" s="163" t="s">
        <v>256</v>
      </c>
    </row>
    <row r="70" spans="1:4" x14ac:dyDescent="0.2">
      <c r="A70" s="183" t="s">
        <v>238</v>
      </c>
      <c r="B70" s="183" t="s">
        <v>310</v>
      </c>
      <c r="C70" s="163" t="s">
        <v>256</v>
      </c>
      <c r="D70" s="163" t="s">
        <v>256</v>
      </c>
    </row>
    <row r="71" spans="1:4" x14ac:dyDescent="0.2">
      <c r="A71" s="183" t="s">
        <v>255</v>
      </c>
      <c r="B71" s="183" t="s">
        <v>340</v>
      </c>
      <c r="C71" s="163" t="s">
        <v>256</v>
      </c>
      <c r="D71" s="163" t="s">
        <v>256</v>
      </c>
    </row>
    <row r="72" spans="1:4" x14ac:dyDescent="0.2">
      <c r="A72" s="183" t="s">
        <v>323</v>
      </c>
      <c r="B72" s="183" t="s">
        <v>324</v>
      </c>
      <c r="C72" s="163" t="s">
        <v>256</v>
      </c>
      <c r="D72" s="163" t="s">
        <v>256</v>
      </c>
    </row>
    <row r="73" spans="1:4" x14ac:dyDescent="0.2">
      <c r="A73" s="183" t="s">
        <v>323</v>
      </c>
      <c r="B73" s="183" t="s">
        <v>328</v>
      </c>
      <c r="C73" s="163" t="s">
        <v>256</v>
      </c>
      <c r="D73" s="163" t="s">
        <v>256</v>
      </c>
    </row>
    <row r="74" spans="1:4" x14ac:dyDescent="0.2">
      <c r="A74" s="183" t="s">
        <v>323</v>
      </c>
      <c r="B74" s="183" t="s">
        <v>332</v>
      </c>
      <c r="C74" s="163" t="s">
        <v>256</v>
      </c>
      <c r="D74" s="163" t="s">
        <v>256</v>
      </c>
    </row>
    <row r="75" spans="1:4" x14ac:dyDescent="0.2">
      <c r="A75" s="183" t="s">
        <v>323</v>
      </c>
      <c r="B75" s="183" t="s">
        <v>336</v>
      </c>
      <c r="C75" s="163" t="s">
        <v>256</v>
      </c>
      <c r="D75" s="163" t="s">
        <v>256</v>
      </c>
    </row>
    <row r="76" spans="1:4" x14ac:dyDescent="0.2">
      <c r="A76" s="183" t="s">
        <v>242</v>
      </c>
      <c r="B76" s="183" t="s">
        <v>319</v>
      </c>
      <c r="C76" s="163" t="s">
        <v>256</v>
      </c>
      <c r="D76" s="163" t="s">
        <v>256</v>
      </c>
    </row>
    <row r="77" spans="1:4" x14ac:dyDescent="0.2">
      <c r="A77" s="183" t="s">
        <v>282</v>
      </c>
      <c r="B77" s="183" t="s">
        <v>360</v>
      </c>
      <c r="C77" s="163" t="s">
        <v>256</v>
      </c>
      <c r="D77" s="163" t="s">
        <v>256</v>
      </c>
    </row>
    <row r="78" spans="1:4" x14ac:dyDescent="0.2">
      <c r="A78" s="183" t="s">
        <v>266</v>
      </c>
      <c r="B78" s="183" t="s">
        <v>343</v>
      </c>
      <c r="C78" s="163" t="s">
        <v>256</v>
      </c>
      <c r="D78" s="163" t="s">
        <v>256</v>
      </c>
    </row>
    <row r="79" spans="1:4" x14ac:dyDescent="0.2">
      <c r="A79" s="183" t="s">
        <v>266</v>
      </c>
      <c r="B79" s="183" t="s">
        <v>344</v>
      </c>
      <c r="C79" s="163" t="s">
        <v>256</v>
      </c>
      <c r="D79" s="163" t="s">
        <v>256</v>
      </c>
    </row>
    <row r="80" spans="1:4" x14ac:dyDescent="0.2">
      <c r="A80" s="183" t="s">
        <v>266</v>
      </c>
      <c r="B80" s="183" t="s">
        <v>345</v>
      </c>
      <c r="C80" s="163" t="s">
        <v>256</v>
      </c>
      <c r="D80" s="163" t="s">
        <v>256</v>
      </c>
    </row>
    <row r="81" spans="1:4" x14ac:dyDescent="0.2">
      <c r="A81" s="183" t="s">
        <v>261</v>
      </c>
      <c r="B81" s="183" t="s">
        <v>341</v>
      </c>
      <c r="C81" s="163" t="s">
        <v>256</v>
      </c>
      <c r="D81" s="163" t="s">
        <v>256</v>
      </c>
    </row>
    <row r="82" spans="1:4" x14ac:dyDescent="0.2">
      <c r="A82" s="183" t="s">
        <v>261</v>
      </c>
      <c r="B82" s="183" t="s">
        <v>342</v>
      </c>
      <c r="C82" s="163" t="s">
        <v>256</v>
      </c>
      <c r="D82" s="163" t="s">
        <v>256</v>
      </c>
    </row>
    <row r="83" spans="1:4" x14ac:dyDescent="0.2">
      <c r="A83" s="183" t="s">
        <v>362</v>
      </c>
      <c r="B83" s="183" t="s">
        <v>363</v>
      </c>
      <c r="C83" s="163" t="s">
        <v>256</v>
      </c>
      <c r="D83" s="163" t="s">
        <v>256</v>
      </c>
    </row>
    <row r="84" spans="1:4" x14ac:dyDescent="0.2">
      <c r="A84" s="183" t="s">
        <v>362</v>
      </c>
      <c r="B84" s="183" t="s">
        <v>364</v>
      </c>
      <c r="C84" s="163" t="s">
        <v>256</v>
      </c>
      <c r="D84" s="163" t="s">
        <v>256</v>
      </c>
    </row>
    <row r="85" spans="1:4" x14ac:dyDescent="0.2">
      <c r="A85" s="183" t="s">
        <v>362</v>
      </c>
      <c r="B85" s="183" t="s">
        <v>365</v>
      </c>
      <c r="C85" s="163" t="s">
        <v>256</v>
      </c>
      <c r="D85" s="163" t="s">
        <v>256</v>
      </c>
    </row>
    <row r="86" spans="1:4" x14ac:dyDescent="0.2">
      <c r="A86" s="183" t="s">
        <v>286</v>
      </c>
      <c r="B86" s="183" t="s">
        <v>361</v>
      </c>
      <c r="C86" s="163" t="s">
        <v>256</v>
      </c>
      <c r="D86" s="163" t="s">
        <v>256</v>
      </c>
    </row>
    <row r="87" spans="1:4" x14ac:dyDescent="0.2">
      <c r="A87" s="183" t="s">
        <v>320</v>
      </c>
      <c r="B87" s="183" t="s">
        <v>398</v>
      </c>
      <c r="C87" s="163" t="s">
        <v>256</v>
      </c>
      <c r="D87" s="163" t="s">
        <v>256</v>
      </c>
    </row>
    <row r="88" spans="1:4" x14ac:dyDescent="0.2">
      <c r="A88" s="183" t="s">
        <v>320</v>
      </c>
      <c r="B88" s="183" t="s">
        <v>399</v>
      </c>
      <c r="C88" s="163" t="s">
        <v>256</v>
      </c>
      <c r="D88" s="163" t="s">
        <v>256</v>
      </c>
    </row>
    <row r="89" spans="1:4" x14ac:dyDescent="0.2">
      <c r="A89" s="183" t="s">
        <v>316</v>
      </c>
      <c r="B89" s="183" t="s">
        <v>395</v>
      </c>
      <c r="C89" s="163" t="s">
        <v>256</v>
      </c>
      <c r="D89" s="163" t="s">
        <v>256</v>
      </c>
    </row>
    <row r="90" spans="1:4" x14ac:dyDescent="0.2">
      <c r="A90" s="183" t="s">
        <v>316</v>
      </c>
      <c r="B90" s="183" t="s">
        <v>396</v>
      </c>
      <c r="C90" s="163" t="s">
        <v>256</v>
      </c>
      <c r="D90" s="163" t="s">
        <v>256</v>
      </c>
    </row>
    <row r="91" spans="1:4" x14ac:dyDescent="0.2">
      <c r="A91" s="183" t="s">
        <v>316</v>
      </c>
      <c r="B91" s="183" t="s">
        <v>397</v>
      </c>
      <c r="C91" s="163" t="s">
        <v>256</v>
      </c>
      <c r="D91" s="163" t="s">
        <v>256</v>
      </c>
    </row>
    <row r="92" spans="1:4" x14ac:dyDescent="0.2">
      <c r="A92" s="183" t="s">
        <v>391</v>
      </c>
      <c r="B92" s="183" t="s">
        <v>394</v>
      </c>
      <c r="C92" s="163" t="s">
        <v>256</v>
      </c>
      <c r="D92" s="163" t="s">
        <v>256</v>
      </c>
    </row>
    <row r="93" spans="1:4" x14ac:dyDescent="0.2">
      <c r="A93" s="183" t="s">
        <v>391</v>
      </c>
      <c r="B93" s="183" t="s">
        <v>392</v>
      </c>
      <c r="C93" s="163" t="s">
        <v>256</v>
      </c>
      <c r="D93" s="163" t="s">
        <v>256</v>
      </c>
    </row>
    <row r="94" spans="1:4" x14ac:dyDescent="0.2">
      <c r="A94" s="183" t="s">
        <v>391</v>
      </c>
      <c r="B94" s="183" t="s">
        <v>393</v>
      </c>
      <c r="C94" s="163" t="s">
        <v>256</v>
      </c>
      <c r="D94" s="163" t="s">
        <v>256</v>
      </c>
    </row>
    <row r="95" spans="1:4" x14ac:dyDescent="0.2">
      <c r="A95" s="183" t="s">
        <v>311</v>
      </c>
      <c r="B95" s="183" t="s">
        <v>390</v>
      </c>
      <c r="C95" s="163" t="s">
        <v>256</v>
      </c>
      <c r="D95" s="163" t="s">
        <v>256</v>
      </c>
    </row>
    <row r="96" spans="1:4" x14ac:dyDescent="0.2">
      <c r="A96" s="163" t="s">
        <v>256</v>
      </c>
      <c r="B96" s="163" t="s">
        <v>256</v>
      </c>
    </row>
    <row r="97" spans="1:2" x14ac:dyDescent="0.2">
      <c r="A97" s="163" t="s">
        <v>256</v>
      </c>
      <c r="B97" s="163" t="s">
        <v>256</v>
      </c>
    </row>
    <row r="98" spans="1:2" x14ac:dyDescent="0.2">
      <c r="A98" s="163" t="s">
        <v>256</v>
      </c>
      <c r="B98" s="163" t="s">
        <v>256</v>
      </c>
    </row>
    <row r="99" spans="1:2" x14ac:dyDescent="0.2">
      <c r="A99" s="163" t="s">
        <v>256</v>
      </c>
      <c r="B99" s="163" t="s">
        <v>256</v>
      </c>
    </row>
    <row r="100" spans="1:2" x14ac:dyDescent="0.2">
      <c r="A100" s="163" t="s">
        <v>256</v>
      </c>
      <c r="B100" s="163" t="s">
        <v>256</v>
      </c>
    </row>
  </sheetData>
  <hyperlinks>
    <hyperlink ref="L2" r:id="rId1" xr:uid="{00000000-0004-0000-0100-000000000000}"/>
  </hyperlinks>
  <pageMargins left="0.75" right="0.75" top="1" bottom="1" header="0.5" footer="0.5"/>
  <pageSetup paperSize="9" orientation="portrait" horizontalDpi="4294967293" verticalDpi="4294967293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tabColor theme="8"/>
    <pageSetUpPr fitToPage="1"/>
  </sheetPr>
  <dimension ref="A5:BQ86"/>
  <sheetViews>
    <sheetView view="pageBreakPreview" zoomScaleNormal="100" zoomScaleSheetLayoutView="100" workbookViewId="0">
      <selection activeCell="F5" sqref="F5:I5"/>
    </sheetView>
  </sheetViews>
  <sheetFormatPr defaultRowHeight="15" x14ac:dyDescent="0.2"/>
  <cols>
    <col min="1" max="37" width="2.85546875" style="6" customWidth="1"/>
    <col min="38" max="51" width="2.7109375" style="6" customWidth="1"/>
    <col min="52" max="52" width="2.85546875" style="6" customWidth="1"/>
    <col min="53" max="53" width="12.7109375" style="6" customWidth="1"/>
    <col min="54" max="54" width="12.7109375" style="32" customWidth="1"/>
    <col min="55" max="55" width="12.7109375" style="6" customWidth="1"/>
    <col min="56" max="56" width="12.7109375" style="32" customWidth="1"/>
    <col min="57" max="57" width="12.7109375" style="6" customWidth="1"/>
    <col min="58" max="58" width="12.7109375" style="32" customWidth="1"/>
    <col min="59" max="59" width="12.7109375" style="6" customWidth="1"/>
    <col min="60" max="60" width="12.7109375" style="32" customWidth="1"/>
    <col min="61" max="61" width="12.7109375" style="6" customWidth="1"/>
    <col min="62" max="62" width="12.7109375" style="32" customWidth="1"/>
    <col min="63" max="84" width="2.7109375" style="6" customWidth="1"/>
    <col min="85" max="16384" width="9.140625" style="6"/>
  </cols>
  <sheetData>
    <row r="5" spans="1:53" x14ac:dyDescent="0.2">
      <c r="A5" s="214" t="s">
        <v>51</v>
      </c>
      <c r="B5" s="214"/>
      <c r="C5" s="214"/>
      <c r="D5" s="214" t="s">
        <v>50</v>
      </c>
      <c r="E5" s="214"/>
      <c r="F5" s="311">
        <f>'Ficha 8 - Folha 1'!F5:I5</f>
        <v>43865</v>
      </c>
      <c r="G5" s="311"/>
      <c r="H5" s="311"/>
      <c r="I5" s="311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1:53" x14ac:dyDescent="0.2">
      <c r="A6" s="219" t="str">
        <f>'Ficha 8 - Folha 1'!A6:V7</f>
        <v>Ligar à internet e ativar macros na abertura deste ficheiro, para verificação da versão.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1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3" x14ac:dyDescent="0.2">
      <c r="A7" s="222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x14ac:dyDescent="0.2"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x14ac:dyDescent="0.2"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1:53" x14ac:dyDescent="0.2"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1:53" ht="15.75" x14ac:dyDescent="0.2">
      <c r="A11" s="231" t="s">
        <v>11</v>
      </c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/>
      <c r="AU11" s="231"/>
      <c r="AV11" s="231"/>
      <c r="AW11" s="231"/>
      <c r="AX11" s="231"/>
      <c r="AY11" s="231"/>
    </row>
    <row r="12" spans="1:53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53" ht="15.75" x14ac:dyDescent="0.2">
      <c r="A13" s="231" t="str">
        <f>'Ficha 8 - Folha 1'!A13:AY13</f>
        <v>PEDIDO DE TRANSFERÊNCIA DA TITULARIDADE / DE ALTERAÇÃO DE DADOS DO TITULAR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1"/>
      <c r="AH13" s="231"/>
      <c r="AI13" s="231"/>
      <c r="AJ13" s="231"/>
      <c r="AK13" s="231"/>
      <c r="AL13" s="231"/>
      <c r="AM13" s="231"/>
      <c r="AN13" s="231"/>
      <c r="AO13" s="231"/>
      <c r="AP13" s="231"/>
      <c r="AQ13" s="231"/>
      <c r="AR13" s="231"/>
      <c r="AS13" s="231"/>
      <c r="AT13" s="231"/>
      <c r="AU13" s="231"/>
      <c r="AV13" s="231"/>
      <c r="AW13" s="231"/>
      <c r="AX13" s="231"/>
      <c r="AY13" s="231"/>
    </row>
    <row r="14" spans="1:53" ht="15.75" x14ac:dyDescent="0.2">
      <c r="A14" s="231" t="str">
        <f>'Ficha 8 - Folha 1'!A14:AY14</f>
        <v>DA AUTORIZAÇÃO DE COLOCAÇÃO NO MERCADO OU DE COMÉRCIO PARALELO DE PRODUTOS FITOFARMACÊUTICOS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</row>
    <row r="15" spans="1:53" ht="15.75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</row>
    <row r="16" spans="1:53" ht="15.7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</row>
    <row r="17" spans="1:69" ht="15.75" x14ac:dyDescent="0.2">
      <c r="A17" s="8" t="str">
        <f>'Ficha 8 - Folha 1'!A17</f>
        <v>1. Titular da autorização em vigor</v>
      </c>
      <c r="B17" s="8"/>
      <c r="C17" s="7"/>
      <c r="D17" s="7"/>
      <c r="E17" s="7"/>
      <c r="F17" s="7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AC17" s="7"/>
      <c r="AD17" s="7"/>
      <c r="AE17" s="7"/>
      <c r="AF17" s="7"/>
      <c r="AG17" s="7"/>
      <c r="AH17" s="7"/>
      <c r="AI17" s="7"/>
      <c r="AJ17" s="7"/>
      <c r="AK17" s="7"/>
      <c r="AL17" s="7"/>
      <c r="AN17" s="10"/>
      <c r="AO17" s="9"/>
      <c r="AP17" s="9"/>
      <c r="AQ17" s="9"/>
      <c r="AR17" s="9"/>
      <c r="AS17" s="9"/>
      <c r="AT17" s="9"/>
      <c r="AU17" s="9"/>
    </row>
    <row r="19" spans="1:69" x14ac:dyDescent="0.2">
      <c r="A19" s="6" t="s">
        <v>24</v>
      </c>
    </row>
    <row r="20" spans="1:69" ht="15.75" customHeight="1" x14ac:dyDescent="0.2">
      <c r="B20" s="312">
        <f>'Ficha 8 - Folha 1'!B20</f>
        <v>0</v>
      </c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  <c r="AE20" s="313"/>
      <c r="AF20" s="313"/>
      <c r="AG20" s="313"/>
      <c r="AH20" s="313"/>
      <c r="AI20" s="313"/>
      <c r="AJ20" s="313"/>
      <c r="AK20" s="313"/>
      <c r="AL20" s="313"/>
      <c r="AM20" s="313"/>
      <c r="AN20" s="313"/>
      <c r="AO20" s="313"/>
      <c r="AP20" s="313"/>
      <c r="AQ20" s="313"/>
      <c r="AR20" s="313"/>
      <c r="AS20" s="313"/>
      <c r="AT20" s="313"/>
      <c r="AU20" s="313"/>
      <c r="AV20" s="313"/>
      <c r="AW20" s="313"/>
      <c r="AX20" s="314"/>
    </row>
    <row r="21" spans="1:69" ht="15" customHeight="1" x14ac:dyDescent="0.2">
      <c r="B21" s="315"/>
      <c r="C21" s="316"/>
      <c r="D21" s="316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16"/>
      <c r="AC21" s="316"/>
      <c r="AD21" s="316"/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  <c r="AV21" s="316"/>
      <c r="AW21" s="316"/>
      <c r="AX21" s="317"/>
    </row>
    <row r="22" spans="1:69" ht="15.75" customHeight="1" x14ac:dyDescent="0.2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319"/>
      <c r="AO22" s="319"/>
      <c r="AP22" s="319"/>
      <c r="AQ22" s="319"/>
      <c r="AR22" s="319"/>
      <c r="AS22" s="319"/>
      <c r="AT22" s="319"/>
      <c r="AU22" s="319"/>
      <c r="AV22" s="319"/>
      <c r="AW22" s="319"/>
      <c r="AX22" s="320"/>
    </row>
    <row r="23" spans="1:69" s="11" customFormat="1" ht="5.25" x14ac:dyDescent="0.2">
      <c r="C23" s="12"/>
      <c r="D23" s="12"/>
      <c r="BB23" s="33"/>
      <c r="BD23" s="33"/>
      <c r="BF23" s="33"/>
      <c r="BH23" s="33"/>
      <c r="BJ23" s="33"/>
    </row>
    <row r="24" spans="1:69" ht="15.75" customHeight="1" x14ac:dyDescent="0.2">
      <c r="A24" s="6" t="s">
        <v>0</v>
      </c>
      <c r="H24" s="13"/>
      <c r="S24" s="14"/>
      <c r="BQ24" s="32"/>
    </row>
    <row r="25" spans="1:69" ht="15.75" x14ac:dyDescent="0.2">
      <c r="B25" s="296">
        <f>'Ficha 8 - Folha 1'!B25</f>
        <v>0</v>
      </c>
      <c r="C25" s="297"/>
      <c r="D25" s="297"/>
      <c r="E25" s="297"/>
      <c r="F25" s="297"/>
      <c r="G25" s="297"/>
      <c r="H25" s="297"/>
      <c r="I25" s="297"/>
      <c r="J25" s="298"/>
      <c r="K25" s="267" t="s">
        <v>2</v>
      </c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BQ25" s="32"/>
    </row>
    <row r="26" spans="1:69" s="11" customFormat="1" x14ac:dyDescent="0.2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BB26" s="33"/>
      <c r="BD26" s="33"/>
      <c r="BF26" s="33"/>
      <c r="BN26" s="6"/>
      <c r="BO26" s="6"/>
      <c r="BQ26" s="33"/>
    </row>
    <row r="27" spans="1:69" x14ac:dyDescent="0.2">
      <c r="A27" s="6" t="s">
        <v>52</v>
      </c>
      <c r="D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AM27" s="4"/>
      <c r="AN27" s="4"/>
      <c r="AO27" s="4"/>
      <c r="AP27" s="11"/>
      <c r="AQ27" s="11"/>
      <c r="AR27" s="11"/>
      <c r="AS27" s="11"/>
      <c r="AT27" s="11"/>
      <c r="AU27" s="11"/>
      <c r="AV27" s="11"/>
      <c r="AW27" s="11"/>
      <c r="AX27" s="11"/>
      <c r="BQ27" s="32"/>
    </row>
    <row r="28" spans="1:69" ht="15.75" x14ac:dyDescent="0.2">
      <c r="B28" s="321">
        <f>'Ficha 8 - Folha 1'!B28</f>
        <v>0</v>
      </c>
      <c r="C28" s="322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3"/>
      <c r="U28" s="16"/>
      <c r="V28" s="16"/>
      <c r="W28" s="16"/>
      <c r="AM28" s="4"/>
      <c r="AN28" s="4"/>
      <c r="AO28" s="4"/>
      <c r="AP28" s="11"/>
      <c r="AQ28" s="11"/>
      <c r="AR28" s="11"/>
      <c r="AS28" s="11"/>
      <c r="AT28" s="11"/>
      <c r="AU28" s="11"/>
      <c r="AV28" s="11"/>
      <c r="AW28" s="11"/>
      <c r="AX28" s="11"/>
      <c r="BQ28" s="32"/>
    </row>
    <row r="29" spans="1:69" ht="15.75" x14ac:dyDescent="0.2">
      <c r="C29" s="17"/>
      <c r="D29" s="17"/>
      <c r="E29" s="17"/>
      <c r="F29" s="17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AM29" s="4"/>
      <c r="AN29" s="4"/>
      <c r="AO29" s="4"/>
      <c r="AP29" s="11"/>
      <c r="AQ29" s="11"/>
      <c r="AR29" s="11"/>
      <c r="AS29" s="11"/>
      <c r="AT29" s="11"/>
      <c r="AU29" s="11"/>
      <c r="AV29" s="11"/>
      <c r="AW29" s="11"/>
      <c r="AX29" s="11"/>
      <c r="BQ29" s="32"/>
    </row>
    <row r="30" spans="1:69" ht="15.75" x14ac:dyDescent="0.2">
      <c r="A30" s="8" t="str">
        <f>'Ficha 8 - Folha 1'!A30</f>
        <v>2. Autorização objeto do requerimento</v>
      </c>
      <c r="B30" s="8"/>
      <c r="AP30" s="11"/>
      <c r="AQ30" s="11"/>
      <c r="AR30" s="11"/>
      <c r="AS30" s="11"/>
      <c r="AT30" s="11"/>
      <c r="AU30" s="11"/>
      <c r="AV30" s="11"/>
      <c r="AW30" s="11"/>
      <c r="AX30" s="11"/>
      <c r="BO30" s="32"/>
      <c r="BQ30" s="32"/>
    </row>
    <row r="31" spans="1:69" x14ac:dyDescent="0.2">
      <c r="BO31" s="32"/>
      <c r="BQ31" s="32"/>
    </row>
    <row r="32" spans="1:69" x14ac:dyDescent="0.2">
      <c r="A32" s="6" t="s">
        <v>34</v>
      </c>
      <c r="BB32" s="6"/>
      <c r="BD32" s="6"/>
      <c r="BF32" s="6"/>
      <c r="BH32" s="6"/>
      <c r="BJ32" s="6"/>
    </row>
    <row r="33" spans="1:62" x14ac:dyDescent="0.2">
      <c r="B33" s="327">
        <f>'Ficha 8 - Folha 1'!B33</f>
        <v>0</v>
      </c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328"/>
      <c r="R33" s="328"/>
      <c r="S33" s="328"/>
      <c r="T33" s="328"/>
      <c r="U33" s="328"/>
      <c r="V33" s="328"/>
      <c r="W33" s="328"/>
      <c r="X33" s="328"/>
      <c r="Y33" s="328"/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328"/>
      <c r="AM33" s="328"/>
      <c r="AN33" s="328"/>
      <c r="AO33" s="328"/>
      <c r="AP33" s="328"/>
      <c r="AQ33" s="328"/>
      <c r="AR33" s="328"/>
      <c r="AS33" s="328"/>
      <c r="AT33" s="328"/>
      <c r="AU33" s="328"/>
      <c r="AV33" s="328"/>
      <c r="AW33" s="328"/>
      <c r="AX33" s="329"/>
      <c r="BB33" s="6"/>
      <c r="BD33" s="6"/>
      <c r="BF33" s="6"/>
      <c r="BH33" s="6"/>
      <c r="BJ33" s="6"/>
    </row>
    <row r="34" spans="1:62" x14ac:dyDescent="0.2">
      <c r="B34" s="330"/>
      <c r="C34" s="331"/>
      <c r="D34" s="331"/>
      <c r="E34" s="331"/>
      <c r="F34" s="331"/>
      <c r="G34" s="331"/>
      <c r="H34" s="331"/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31"/>
      <c r="AJ34" s="331"/>
      <c r="AK34" s="331"/>
      <c r="AL34" s="331"/>
      <c r="AM34" s="331"/>
      <c r="AN34" s="331"/>
      <c r="AO34" s="331"/>
      <c r="AP34" s="331"/>
      <c r="AQ34" s="331"/>
      <c r="AR34" s="331"/>
      <c r="AS34" s="331"/>
      <c r="AT34" s="331"/>
      <c r="AU34" s="331"/>
      <c r="AV34" s="331"/>
      <c r="AW34" s="331"/>
      <c r="AX34" s="332"/>
      <c r="BB34" s="6"/>
      <c r="BD34" s="6"/>
      <c r="BF34" s="6"/>
      <c r="BH34" s="6"/>
      <c r="BJ34" s="6"/>
    </row>
    <row r="35" spans="1:62" x14ac:dyDescent="0.2">
      <c r="B35" s="333"/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334"/>
      <c r="W35" s="334"/>
      <c r="X35" s="334"/>
      <c r="Y35" s="334"/>
      <c r="Z35" s="334"/>
      <c r="AA35" s="334"/>
      <c r="AB35" s="334"/>
      <c r="AC35" s="334"/>
      <c r="AD35" s="334"/>
      <c r="AE35" s="334"/>
      <c r="AF35" s="334"/>
      <c r="AG35" s="334"/>
      <c r="AH35" s="334"/>
      <c r="AI35" s="334"/>
      <c r="AJ35" s="334"/>
      <c r="AK35" s="334"/>
      <c r="AL35" s="334"/>
      <c r="AM35" s="334"/>
      <c r="AN35" s="334"/>
      <c r="AO35" s="334"/>
      <c r="AP35" s="334"/>
      <c r="AQ35" s="334"/>
      <c r="AR35" s="334"/>
      <c r="AS35" s="334"/>
      <c r="AT35" s="334"/>
      <c r="AU35" s="334"/>
      <c r="AV35" s="334"/>
      <c r="AW35" s="334"/>
      <c r="AX35" s="335"/>
      <c r="BB35" s="6"/>
      <c r="BD35" s="6"/>
      <c r="BF35" s="6"/>
      <c r="BH35" s="6"/>
      <c r="BJ35" s="6"/>
    </row>
    <row r="36" spans="1:62" s="11" customFormat="1" ht="5.25" x14ac:dyDescent="0.2"/>
    <row r="37" spans="1:62" x14ac:dyDescent="0.2">
      <c r="A37" s="6" t="str">
        <f>'Ficha 8 - Folha 1'!A37</f>
        <v>Autorização</v>
      </c>
      <c r="BA37" s="4"/>
      <c r="BB37" s="4"/>
      <c r="BD37" s="6"/>
      <c r="BF37" s="6"/>
    </row>
    <row r="38" spans="1:62" ht="15.75" x14ac:dyDescent="0.2">
      <c r="B38" s="278" t="s">
        <v>18</v>
      </c>
      <c r="C38" s="279"/>
      <c r="D38" s="324">
        <f>'Ficha 8 - Folha 1'!D38</f>
        <v>0</v>
      </c>
      <c r="E38" s="325"/>
      <c r="F38" s="326"/>
      <c r="H38" s="10" t="s">
        <v>19</v>
      </c>
      <c r="I38" s="302">
        <f>'Ficha 8 - Folha 1'!I38</f>
        <v>0</v>
      </c>
      <c r="J38" s="303"/>
      <c r="K38" s="303"/>
      <c r="L38" s="304"/>
      <c r="M38" s="45"/>
      <c r="N38" s="44" t="s">
        <v>20</v>
      </c>
      <c r="O38" s="44"/>
      <c r="P38" s="44"/>
      <c r="Q38" s="46"/>
      <c r="R38" s="299">
        <f>'Ficha 8 - Folha 1'!R38</f>
        <v>0</v>
      </c>
      <c r="S38" s="300"/>
      <c r="T38" s="300"/>
      <c r="U38" s="300"/>
      <c r="V38" s="301"/>
      <c r="W38" s="48" t="s">
        <v>17</v>
      </c>
      <c r="Z38" s="44"/>
      <c r="AA38" s="44"/>
      <c r="BA38" s="4"/>
      <c r="BB38" s="4"/>
      <c r="BD38" s="6"/>
      <c r="BF38" s="6"/>
      <c r="BG38" s="11"/>
      <c r="BH38" s="11"/>
      <c r="BJ38" s="6"/>
    </row>
    <row r="39" spans="1:62" s="11" customFormat="1" x14ac:dyDescent="0.2">
      <c r="AP39" s="6"/>
      <c r="AQ39" s="6"/>
      <c r="AR39" s="6"/>
      <c r="AS39" s="6"/>
      <c r="AT39" s="6"/>
      <c r="AU39" s="6"/>
      <c r="AV39" s="6"/>
      <c r="AW39" s="6"/>
      <c r="AX39" s="6"/>
      <c r="BA39" s="4"/>
      <c r="BB39" s="4"/>
    </row>
    <row r="40" spans="1:62" x14ac:dyDescent="0.2">
      <c r="A40" s="6" t="s">
        <v>14</v>
      </c>
      <c r="BA40" s="4"/>
      <c r="BB40" s="4"/>
      <c r="BD40" s="6"/>
      <c r="BF40" s="6"/>
      <c r="BH40" s="5"/>
      <c r="BJ40" s="6"/>
    </row>
    <row r="41" spans="1:62" ht="15.75" x14ac:dyDescent="0.2">
      <c r="B41" s="308">
        <f>'Ficha 8 - Folha 1'!AU5</f>
        <v>0</v>
      </c>
      <c r="C41" s="309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10"/>
      <c r="BA41" s="4"/>
      <c r="BB41" s="4"/>
      <c r="BD41" s="6"/>
      <c r="BF41" s="6"/>
      <c r="BJ41" s="6"/>
    </row>
    <row r="42" spans="1:62" s="18" customFormat="1" x14ac:dyDescent="0.2">
      <c r="A42" s="11"/>
      <c r="B42" s="39"/>
      <c r="C42" s="11"/>
      <c r="D42" s="11"/>
      <c r="E42" s="11"/>
      <c r="F42" s="11"/>
      <c r="G42" s="11"/>
      <c r="H42" s="11"/>
      <c r="I42" s="39"/>
      <c r="J42" s="11"/>
      <c r="K42" s="11"/>
      <c r="L42" s="11"/>
      <c r="M42" s="11"/>
      <c r="N42" s="11"/>
      <c r="O42" s="11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P42" s="6"/>
      <c r="AQ42" s="6"/>
      <c r="AR42" s="6"/>
      <c r="AS42" s="6"/>
      <c r="AT42" s="6"/>
      <c r="AU42" s="6"/>
      <c r="AV42" s="6"/>
      <c r="AW42" s="6"/>
      <c r="AX42" s="6"/>
      <c r="BA42" s="4"/>
      <c r="BB42" s="4"/>
      <c r="BD42" s="34"/>
      <c r="BF42" s="34"/>
      <c r="BJ42" s="34"/>
    </row>
    <row r="43" spans="1:62" s="18" customFormat="1" ht="15.75" x14ac:dyDescent="0.25">
      <c r="A43" s="250" t="s">
        <v>45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305">
        <f>'Ficha 8 - Folha 1'!Z43</f>
        <v>0</v>
      </c>
      <c r="AA43" s="306"/>
      <c r="AB43" s="307"/>
      <c r="AC43" s="38"/>
      <c r="AD43" s="38"/>
      <c r="AE43" s="38"/>
      <c r="AF43" s="38"/>
      <c r="AP43" s="6"/>
      <c r="AQ43" s="6"/>
      <c r="AR43" s="6"/>
      <c r="AS43" s="6"/>
      <c r="AT43" s="6"/>
      <c r="AU43" s="6"/>
      <c r="AV43" s="6"/>
      <c r="AW43" s="6"/>
      <c r="AX43" s="6"/>
      <c r="BA43" s="4"/>
      <c r="BB43" s="4"/>
      <c r="BD43" s="34"/>
      <c r="BF43" s="34"/>
      <c r="BJ43" s="34"/>
    </row>
    <row r="44" spans="1:62" s="18" customFormat="1" x14ac:dyDescent="0.2">
      <c r="A44" s="11"/>
      <c r="B44" s="39"/>
      <c r="C44" s="11"/>
      <c r="D44" s="11"/>
      <c r="E44" s="11"/>
      <c r="F44" s="11"/>
      <c r="G44" s="11"/>
      <c r="H44" s="11"/>
      <c r="I44" s="39"/>
      <c r="J44" s="11"/>
      <c r="K44" s="11"/>
      <c r="L44" s="11"/>
      <c r="M44" s="11"/>
      <c r="N44" s="11"/>
      <c r="O44" s="11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P44" s="6"/>
      <c r="AQ44" s="6"/>
      <c r="AR44" s="6"/>
      <c r="AS44" s="6"/>
      <c r="AT44" s="6"/>
      <c r="AU44" s="6"/>
      <c r="AV44" s="6"/>
      <c r="AW44" s="6"/>
      <c r="AX44" s="6"/>
      <c r="BA44" s="4"/>
      <c r="BB44" s="4"/>
      <c r="BD44" s="34"/>
      <c r="BF44" s="34"/>
      <c r="BJ44" s="34"/>
    </row>
    <row r="45" spans="1:62" s="18" customFormat="1" ht="15.75" x14ac:dyDescent="0.2">
      <c r="A45" s="8" t="str">
        <f>'Ficha 8 - Folha 1'!A45</f>
        <v>3. Futuro titular da autorização / alteração de dados do titular da autorização</v>
      </c>
      <c r="B45" s="39"/>
      <c r="C45" s="11"/>
      <c r="D45" s="11"/>
      <c r="E45" s="11"/>
      <c r="F45" s="11"/>
      <c r="G45" s="11"/>
      <c r="H45" s="11"/>
      <c r="I45" s="39"/>
      <c r="J45" s="11"/>
      <c r="K45" s="11"/>
      <c r="L45" s="11"/>
      <c r="M45" s="11"/>
      <c r="N45" s="11"/>
      <c r="O45" s="11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5"/>
      <c r="AH45" s="5"/>
      <c r="AI45" s="5"/>
      <c r="AJ45" s="5"/>
      <c r="AK45" s="5"/>
      <c r="AL45" s="5"/>
      <c r="AM45" s="5"/>
      <c r="AN45" s="5"/>
      <c r="AO45" s="5"/>
      <c r="AP45" s="40"/>
      <c r="AQ45" s="40"/>
      <c r="AR45" s="40"/>
      <c r="AS45" s="40"/>
      <c r="AT45" s="40"/>
      <c r="AU45" s="40"/>
      <c r="AV45" s="40"/>
      <c r="AW45" s="40"/>
      <c r="AX45" s="40"/>
      <c r="BA45" s="4"/>
      <c r="BB45" s="4"/>
      <c r="BD45" s="34"/>
      <c r="BF45" s="34"/>
      <c r="BG45" s="6"/>
      <c r="BH45" s="5"/>
      <c r="BJ45" s="34"/>
    </row>
    <row r="46" spans="1:62" s="18" customFormat="1" x14ac:dyDescent="0.2">
      <c r="A46" s="11"/>
      <c r="B46" s="39"/>
      <c r="C46" s="11"/>
      <c r="D46" s="11"/>
      <c r="E46" s="11"/>
      <c r="F46" s="11"/>
      <c r="G46" s="11"/>
      <c r="H46" s="11"/>
      <c r="I46" s="39"/>
      <c r="J46" s="11"/>
      <c r="K46" s="11"/>
      <c r="L46" s="11"/>
      <c r="M46" s="11"/>
      <c r="N46" s="11"/>
      <c r="O46" s="11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5"/>
      <c r="AH46" s="5"/>
      <c r="AI46" s="5"/>
      <c r="AJ46" s="5"/>
      <c r="AK46" s="5"/>
      <c r="AL46" s="5"/>
      <c r="AM46" s="5"/>
      <c r="AN46" s="5"/>
      <c r="AO46" s="5"/>
      <c r="AP46" s="40"/>
      <c r="AQ46" s="40"/>
      <c r="AR46" s="40"/>
      <c r="AS46" s="40"/>
      <c r="AT46" s="40"/>
      <c r="AU46" s="40"/>
      <c r="AV46" s="40"/>
      <c r="AW46" s="40"/>
      <c r="AX46" s="40"/>
      <c r="BA46" s="4"/>
      <c r="BB46" s="4"/>
      <c r="BD46" s="34"/>
      <c r="BF46" s="34"/>
      <c r="BG46" s="6"/>
      <c r="BH46" s="5"/>
      <c r="BJ46" s="34"/>
    </row>
    <row r="47" spans="1:62" s="18" customFormat="1" x14ac:dyDescent="0.2">
      <c r="A47" s="6" t="s">
        <v>68</v>
      </c>
      <c r="B47" s="39"/>
      <c r="C47" s="11"/>
      <c r="D47" s="11"/>
      <c r="E47" s="11"/>
      <c r="F47" s="11"/>
      <c r="G47" s="11"/>
      <c r="H47" s="11"/>
      <c r="I47" s="39"/>
      <c r="J47" s="11"/>
      <c r="K47" s="11"/>
      <c r="L47" s="11"/>
      <c r="M47" s="11"/>
      <c r="N47" s="11"/>
      <c r="O47" s="11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5"/>
      <c r="AH47" s="5"/>
      <c r="AI47" s="5"/>
      <c r="AJ47" s="5"/>
      <c r="AK47" s="5"/>
      <c r="AL47" s="5"/>
      <c r="AM47" s="5"/>
      <c r="AN47" s="5"/>
      <c r="AO47" s="5"/>
      <c r="AP47" s="40"/>
      <c r="AQ47" s="40"/>
      <c r="AR47" s="40"/>
      <c r="AS47" s="40"/>
      <c r="AT47" s="40"/>
      <c r="AU47" s="40"/>
      <c r="AV47" s="40"/>
      <c r="AW47" s="40"/>
      <c r="AX47" s="40"/>
      <c r="BA47" s="4"/>
      <c r="BB47" s="4"/>
      <c r="BD47" s="34"/>
      <c r="BF47" s="34"/>
      <c r="BG47" s="6"/>
      <c r="BH47" s="5"/>
      <c r="BJ47" s="34"/>
    </row>
    <row r="48" spans="1:62" s="18" customFormat="1" ht="15.75" x14ac:dyDescent="0.15">
      <c r="A48" s="11"/>
      <c r="B48" s="296">
        <f>'Ficha 8 - Folha 1'!B48:AX48</f>
        <v>0</v>
      </c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F48" s="297"/>
      <c r="AG48" s="297"/>
      <c r="AH48" s="297"/>
      <c r="AI48" s="297"/>
      <c r="AJ48" s="297"/>
      <c r="AK48" s="297"/>
      <c r="AL48" s="297"/>
      <c r="AM48" s="297"/>
      <c r="AN48" s="297"/>
      <c r="AO48" s="297"/>
      <c r="AP48" s="297"/>
      <c r="AQ48" s="297"/>
      <c r="AR48" s="297"/>
      <c r="AS48" s="297"/>
      <c r="AT48" s="297"/>
      <c r="AU48" s="297"/>
      <c r="AV48" s="297"/>
      <c r="AW48" s="297"/>
      <c r="AX48" s="298"/>
      <c r="BA48" s="174" t="s">
        <v>425</v>
      </c>
      <c r="BB48" s="175"/>
      <c r="BC48" s="176">
        <f>COUNTIF(BG48:BG49,B48)</f>
        <v>0</v>
      </c>
      <c r="BD48" s="34"/>
      <c r="BF48" s="34"/>
      <c r="BG48" s="173" t="str">
        <f>'Ficha 8 - Folha 1'!BG48</f>
        <v>Transferência de titularidade da autorização</v>
      </c>
      <c r="BH48" s="5"/>
      <c r="BJ48" s="34"/>
    </row>
    <row r="49" spans="1:62" s="18" customFormat="1" ht="12.75" x14ac:dyDescent="0.2">
      <c r="A49" s="11"/>
      <c r="B49" s="39"/>
      <c r="C49" s="11"/>
      <c r="D49" s="11"/>
      <c r="E49" s="11"/>
      <c r="F49" s="11"/>
      <c r="G49" s="11"/>
      <c r="H49" s="11"/>
      <c r="I49" s="39"/>
      <c r="J49" s="11"/>
      <c r="K49" s="11"/>
      <c r="L49" s="11"/>
      <c r="M49" s="11"/>
      <c r="N49" s="11"/>
      <c r="O49" s="11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5"/>
      <c r="AH49" s="5"/>
      <c r="AI49" s="5"/>
      <c r="AJ49" s="5"/>
      <c r="AK49" s="5"/>
      <c r="AL49" s="5"/>
      <c r="AM49" s="5"/>
      <c r="AN49" s="5"/>
      <c r="AO49" s="5"/>
      <c r="AP49" s="40"/>
      <c r="AQ49" s="40"/>
      <c r="AR49" s="40"/>
      <c r="AS49" s="40"/>
      <c r="AT49" s="40"/>
      <c r="AU49" s="40"/>
      <c r="AV49" s="40"/>
      <c r="AW49" s="40"/>
      <c r="AX49" s="40"/>
      <c r="BA49" s="4"/>
      <c r="BB49" s="4"/>
      <c r="BD49" s="34"/>
      <c r="BF49" s="34"/>
      <c r="BG49" s="173" t="str">
        <f>'Ficha 8 - Folha 1'!BG49</f>
        <v>Alteração dos dados identificativos do titular da autorização (nome ou morada)</v>
      </c>
      <c r="BH49" s="5"/>
      <c r="BJ49" s="34"/>
    </row>
    <row r="50" spans="1:62" x14ac:dyDescent="0.2">
      <c r="A50" s="6" t="s">
        <v>35</v>
      </c>
      <c r="AF50" s="47"/>
      <c r="BA50" s="4"/>
      <c r="BB50" s="4"/>
    </row>
    <row r="51" spans="1:62" ht="15" customHeight="1" x14ac:dyDescent="0.2">
      <c r="B51" s="312">
        <f>'Ficha 8 - Folha 1'!B51</f>
        <v>0</v>
      </c>
      <c r="C51" s="313"/>
      <c r="D51" s="313"/>
      <c r="E51" s="313"/>
      <c r="F51" s="313"/>
      <c r="G51" s="313"/>
      <c r="H51" s="313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  <c r="AD51" s="313"/>
      <c r="AE51" s="313"/>
      <c r="AF51" s="313"/>
      <c r="AG51" s="313"/>
      <c r="AH51" s="313"/>
      <c r="AI51" s="313"/>
      <c r="AJ51" s="313"/>
      <c r="AK51" s="313"/>
      <c r="AL51" s="313"/>
      <c r="AM51" s="313"/>
      <c r="AN51" s="313"/>
      <c r="AO51" s="313"/>
      <c r="AP51" s="313"/>
      <c r="AQ51" s="313"/>
      <c r="AR51" s="313"/>
      <c r="AS51" s="313"/>
      <c r="AT51" s="313"/>
      <c r="AU51" s="313"/>
      <c r="AV51" s="313"/>
      <c r="AW51" s="313"/>
      <c r="AX51" s="314"/>
      <c r="BA51" s="4"/>
      <c r="BB51" s="4"/>
    </row>
    <row r="52" spans="1:62" ht="15" customHeight="1" x14ac:dyDescent="0.2">
      <c r="B52" s="315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  <c r="AG52" s="316"/>
      <c r="AH52" s="316"/>
      <c r="AI52" s="316"/>
      <c r="AJ52" s="316"/>
      <c r="AK52" s="316"/>
      <c r="AL52" s="316"/>
      <c r="AM52" s="316"/>
      <c r="AN52" s="316"/>
      <c r="AO52" s="316"/>
      <c r="AP52" s="316"/>
      <c r="AQ52" s="316"/>
      <c r="AR52" s="316"/>
      <c r="AS52" s="316"/>
      <c r="AT52" s="316"/>
      <c r="AU52" s="316"/>
      <c r="AV52" s="316"/>
      <c r="AW52" s="316"/>
      <c r="AX52" s="317"/>
      <c r="BA52" s="4"/>
      <c r="BB52" s="4"/>
    </row>
    <row r="53" spans="1:62" ht="15" customHeight="1" x14ac:dyDescent="0.2">
      <c r="B53" s="318"/>
      <c r="C53" s="319"/>
      <c r="D53" s="319"/>
      <c r="E53" s="319"/>
      <c r="F53" s="319"/>
      <c r="G53" s="319"/>
      <c r="H53" s="319"/>
      <c r="I53" s="319"/>
      <c r="J53" s="319"/>
      <c r="K53" s="319"/>
      <c r="L53" s="319"/>
      <c r="M53" s="319"/>
      <c r="N53" s="319"/>
      <c r="O53" s="319"/>
      <c r="P53" s="319"/>
      <c r="Q53" s="319"/>
      <c r="R53" s="319"/>
      <c r="S53" s="319"/>
      <c r="T53" s="319"/>
      <c r="U53" s="319"/>
      <c r="V53" s="319"/>
      <c r="W53" s="319"/>
      <c r="X53" s="319"/>
      <c r="Y53" s="319"/>
      <c r="Z53" s="319"/>
      <c r="AA53" s="319"/>
      <c r="AB53" s="319"/>
      <c r="AC53" s="319"/>
      <c r="AD53" s="319"/>
      <c r="AE53" s="319"/>
      <c r="AF53" s="319"/>
      <c r="AG53" s="319"/>
      <c r="AH53" s="319"/>
      <c r="AI53" s="319"/>
      <c r="AJ53" s="319"/>
      <c r="AK53" s="319"/>
      <c r="AL53" s="319"/>
      <c r="AM53" s="319"/>
      <c r="AN53" s="319"/>
      <c r="AO53" s="319"/>
      <c r="AP53" s="319"/>
      <c r="AQ53" s="319"/>
      <c r="AR53" s="319"/>
      <c r="AS53" s="319"/>
      <c r="AT53" s="319"/>
      <c r="AU53" s="319"/>
      <c r="AV53" s="319"/>
      <c r="AW53" s="319"/>
      <c r="AX53" s="320"/>
      <c r="BA53" s="4"/>
      <c r="BB53" s="4"/>
    </row>
    <row r="54" spans="1:62" x14ac:dyDescent="0.2">
      <c r="A54" s="41"/>
      <c r="B54" s="41"/>
      <c r="C54" s="66"/>
      <c r="D54" s="66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BA54" s="4"/>
      <c r="BB54" s="4"/>
    </row>
    <row r="55" spans="1:62" ht="15.75" x14ac:dyDescent="0.2">
      <c r="A55" s="6" t="s">
        <v>0</v>
      </c>
      <c r="H55" s="13"/>
      <c r="S55" s="14"/>
      <c r="BA55" s="4"/>
      <c r="BB55" s="4"/>
    </row>
    <row r="56" spans="1:62" ht="15.75" customHeight="1" x14ac:dyDescent="0.2">
      <c r="B56" s="296">
        <f>'Ficha 8 - Folha 1'!B56</f>
        <v>0</v>
      </c>
      <c r="C56" s="297"/>
      <c r="D56" s="297"/>
      <c r="E56" s="297"/>
      <c r="F56" s="297"/>
      <c r="G56" s="297"/>
      <c r="H56" s="297"/>
      <c r="I56" s="297"/>
      <c r="J56" s="298"/>
      <c r="K56" s="267" t="s">
        <v>15</v>
      </c>
      <c r="L56" s="268"/>
      <c r="M56" s="268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  <c r="AM56" s="268"/>
      <c r="BA56" s="4"/>
      <c r="BB56" s="4"/>
    </row>
    <row r="57" spans="1:62" x14ac:dyDescent="0.2">
      <c r="A57" s="41"/>
      <c r="B57" s="41"/>
      <c r="C57" s="41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BA57" s="4"/>
      <c r="BB57" s="4"/>
    </row>
    <row r="58" spans="1:62" ht="15.75" customHeight="1" x14ac:dyDescent="0.2">
      <c r="A58" s="6" t="s">
        <v>52</v>
      </c>
      <c r="D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AP58" s="41"/>
      <c r="AQ58" s="41"/>
      <c r="AR58" s="41"/>
      <c r="AS58" s="41"/>
      <c r="AT58" s="41"/>
      <c r="AU58" s="41"/>
      <c r="AV58" s="41"/>
      <c r="AW58" s="41"/>
      <c r="AX58" s="41"/>
      <c r="BA58" s="4"/>
      <c r="BB58" s="4"/>
    </row>
    <row r="59" spans="1:62" ht="15.75" x14ac:dyDescent="0.2">
      <c r="B59" s="321">
        <f>'Ficha 8 - Folha 1'!B59</f>
        <v>0</v>
      </c>
      <c r="C59" s="322"/>
      <c r="D59" s="322"/>
      <c r="E59" s="322"/>
      <c r="F59" s="322"/>
      <c r="G59" s="322"/>
      <c r="H59" s="322"/>
      <c r="I59" s="322"/>
      <c r="J59" s="322"/>
      <c r="K59" s="322"/>
      <c r="L59" s="322"/>
      <c r="M59" s="322"/>
      <c r="N59" s="322"/>
      <c r="O59" s="322"/>
      <c r="P59" s="322"/>
      <c r="Q59" s="322"/>
      <c r="R59" s="322"/>
      <c r="S59" s="322"/>
      <c r="T59" s="323"/>
      <c r="U59" s="16"/>
      <c r="V59" s="16"/>
      <c r="W59" s="16"/>
      <c r="AP59" s="41"/>
      <c r="AQ59" s="41"/>
      <c r="AR59" s="41"/>
      <c r="AS59" s="41"/>
      <c r="AT59" s="41"/>
      <c r="AU59" s="41"/>
      <c r="AV59" s="41"/>
      <c r="AW59" s="41"/>
      <c r="AX59" s="41"/>
      <c r="BA59" s="4"/>
      <c r="BB59" s="4"/>
    </row>
    <row r="60" spans="1:62" ht="15.75" x14ac:dyDescent="0.2">
      <c r="E60" s="17"/>
      <c r="F60" s="17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AP60" s="41"/>
      <c r="AQ60" s="41"/>
      <c r="AR60" s="41"/>
      <c r="AS60" s="41"/>
      <c r="AT60" s="41"/>
      <c r="AU60" s="41"/>
      <c r="AV60" s="41"/>
      <c r="AW60" s="41"/>
      <c r="AX60" s="41"/>
      <c r="BA60" s="4"/>
      <c r="BB60" s="4"/>
    </row>
    <row r="61" spans="1:62" ht="15.75" x14ac:dyDescent="0.2">
      <c r="A61" s="8" t="s">
        <v>36</v>
      </c>
      <c r="B61" s="55"/>
      <c r="C61" s="2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41"/>
      <c r="AQ61" s="41"/>
      <c r="AR61" s="41"/>
      <c r="AS61" s="41"/>
      <c r="AT61" s="41"/>
      <c r="AU61" s="41"/>
      <c r="AV61" s="41"/>
      <c r="AW61" s="41"/>
      <c r="AX61" s="41"/>
      <c r="BA61" s="4"/>
      <c r="BB61" s="4"/>
    </row>
    <row r="62" spans="1:62" ht="15.75" customHeight="1" x14ac:dyDescent="0.2">
      <c r="A62" s="5"/>
      <c r="B62" s="251"/>
      <c r="C62" s="251"/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20"/>
      <c r="AM62" s="20"/>
      <c r="AN62" s="20"/>
      <c r="AO62" s="20"/>
      <c r="AP62" s="41"/>
      <c r="AQ62" s="41"/>
      <c r="AR62" s="41"/>
      <c r="AS62" s="41"/>
      <c r="AT62" s="41"/>
      <c r="AU62" s="41"/>
      <c r="AV62" s="41"/>
      <c r="AW62" s="41"/>
      <c r="AX62" s="41"/>
      <c r="BA62" s="4"/>
      <c r="BB62" s="4"/>
    </row>
    <row r="63" spans="1:62" x14ac:dyDescent="0.2">
      <c r="A63" s="56" t="s">
        <v>37</v>
      </c>
      <c r="B63" s="57"/>
      <c r="C63" s="57"/>
      <c r="D63" s="57"/>
      <c r="E63" s="57"/>
      <c r="F63" s="57"/>
      <c r="G63" s="25"/>
      <c r="H63" s="26"/>
      <c r="I63" s="25"/>
      <c r="J63" s="25"/>
      <c r="K63" s="25"/>
      <c r="L63" s="25"/>
      <c r="M63" s="25"/>
      <c r="N63" s="25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5"/>
      <c r="AK63" s="25"/>
      <c r="AL63" s="25"/>
      <c r="AM63" s="25"/>
      <c r="AN63" s="25"/>
      <c r="AO63" s="25"/>
      <c r="AP63" s="41"/>
      <c r="AQ63" s="41"/>
      <c r="AR63" s="41"/>
      <c r="AS63" s="41"/>
      <c r="AT63" s="41"/>
      <c r="AU63" s="41"/>
      <c r="AV63" s="41"/>
      <c r="AW63" s="41"/>
      <c r="AX63" s="41"/>
      <c r="BA63" s="4"/>
      <c r="BB63" s="4"/>
    </row>
    <row r="64" spans="1:62" x14ac:dyDescent="0.2">
      <c r="AH64" s="25"/>
      <c r="AI64" s="27"/>
      <c r="AJ64" s="25"/>
      <c r="AK64" s="25"/>
      <c r="AL64" s="25"/>
      <c r="AM64" s="25"/>
      <c r="AN64" s="25"/>
      <c r="AO64" s="25"/>
      <c r="AP64" s="41"/>
      <c r="AQ64" s="41"/>
      <c r="AR64" s="41"/>
      <c r="AS64" s="41"/>
      <c r="AT64" s="41"/>
      <c r="AU64" s="41"/>
      <c r="AV64" s="41"/>
      <c r="AW64" s="41"/>
      <c r="AX64" s="41"/>
      <c r="BA64" s="4"/>
      <c r="BB64" s="4"/>
    </row>
    <row r="65" spans="1:62" ht="15.75" customHeight="1" x14ac:dyDescent="0.2">
      <c r="A65" s="27" t="s">
        <v>38</v>
      </c>
      <c r="B65" s="250" t="s">
        <v>61</v>
      </c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  <c r="AA65" s="250"/>
      <c r="AB65" s="250"/>
      <c r="AC65" s="250"/>
      <c r="AD65" s="250"/>
      <c r="AE65" s="250"/>
      <c r="AF65" s="250"/>
      <c r="AG65" s="250"/>
      <c r="AH65" s="250"/>
      <c r="AI65" s="321">
        <f>'Ficha 8 - Folha 1'!AI65:AK65</f>
        <v>0</v>
      </c>
      <c r="AJ65" s="322"/>
      <c r="AK65" s="323"/>
      <c r="AP65" s="41"/>
      <c r="AQ65" s="41"/>
      <c r="AR65" s="41"/>
      <c r="AS65" s="41"/>
      <c r="AT65" s="41"/>
      <c r="AU65" s="41"/>
      <c r="AV65" s="41"/>
      <c r="AW65" s="41"/>
      <c r="AX65" s="41"/>
      <c r="BA65" s="4"/>
      <c r="BB65" s="4"/>
    </row>
    <row r="66" spans="1:62" x14ac:dyDescent="0.2"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  <c r="AA66" s="250"/>
      <c r="AB66" s="250"/>
      <c r="AC66" s="250"/>
      <c r="AD66" s="250"/>
      <c r="AE66" s="250"/>
      <c r="AF66" s="250"/>
      <c r="AG66" s="250"/>
      <c r="AH66" s="250"/>
      <c r="AP66" s="41"/>
      <c r="AQ66" s="41"/>
      <c r="AR66" s="41"/>
      <c r="AS66" s="41"/>
      <c r="AT66" s="41"/>
      <c r="AU66" s="41"/>
      <c r="AV66" s="41"/>
      <c r="AW66" s="41"/>
      <c r="AX66" s="41"/>
      <c r="BA66" s="4"/>
      <c r="BB66" s="4"/>
    </row>
    <row r="67" spans="1:62" ht="15" customHeight="1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41"/>
      <c r="AQ67" s="41"/>
      <c r="AR67" s="41"/>
      <c r="AS67" s="41"/>
      <c r="AT67" s="41"/>
      <c r="AU67" s="41"/>
      <c r="AV67" s="41"/>
      <c r="AW67" s="41"/>
      <c r="AX67" s="41"/>
      <c r="BA67" s="4"/>
      <c r="BB67" s="4"/>
    </row>
    <row r="68" spans="1:62" s="71" customFormat="1" x14ac:dyDescent="0.2">
      <c r="A68" s="27" t="s">
        <v>38</v>
      </c>
      <c r="B68" s="19" t="s">
        <v>58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P68" s="41"/>
      <c r="AQ68" s="41"/>
      <c r="AR68" s="41"/>
      <c r="AS68" s="41"/>
      <c r="AT68" s="41"/>
      <c r="AU68" s="41"/>
      <c r="AV68" s="41"/>
      <c r="AW68" s="41"/>
      <c r="AX68" s="41"/>
      <c r="AY68" s="19"/>
      <c r="AZ68" s="57"/>
      <c r="BA68" s="94"/>
      <c r="BB68" s="95"/>
      <c r="BC68" s="94"/>
      <c r="BD68" s="95"/>
      <c r="BE68" s="94"/>
      <c r="BF68" s="95"/>
      <c r="BG68" s="94"/>
      <c r="BH68" s="95"/>
      <c r="BI68" s="94"/>
      <c r="BJ68" s="95"/>
    </row>
    <row r="69" spans="1:62" s="19" customFormat="1" ht="15.75" x14ac:dyDescent="0.2">
      <c r="D69" s="19" t="s">
        <v>59</v>
      </c>
      <c r="P69" s="321">
        <f>'Ficha 8 - Folha 1'!P69:R69</f>
        <v>0</v>
      </c>
      <c r="Q69" s="322"/>
      <c r="R69" s="323"/>
      <c r="AP69" s="41"/>
      <c r="AQ69" s="41"/>
      <c r="AR69" s="41"/>
      <c r="AS69" s="41"/>
      <c r="AT69" s="41"/>
      <c r="AU69" s="41"/>
      <c r="AV69" s="41"/>
      <c r="AW69" s="41"/>
      <c r="AX69" s="41"/>
      <c r="AZ69" s="6"/>
      <c r="BA69" s="4"/>
      <c r="BB69" s="4"/>
      <c r="BC69" s="6"/>
      <c r="BD69" s="32"/>
      <c r="BE69" s="6"/>
      <c r="BF69" s="32"/>
      <c r="BG69" s="6"/>
      <c r="BH69" s="32"/>
      <c r="BI69" s="96"/>
      <c r="BJ69" s="97"/>
    </row>
    <row r="70" spans="1:62" s="65" customFormat="1" ht="12.75" x14ac:dyDescent="0.2">
      <c r="P70" s="73"/>
      <c r="Q70" s="73"/>
      <c r="R70" s="73"/>
      <c r="AP70" s="41"/>
      <c r="AQ70" s="41"/>
      <c r="AR70" s="41"/>
      <c r="AS70" s="41"/>
      <c r="AT70" s="41"/>
      <c r="AU70" s="41"/>
      <c r="AV70" s="41"/>
      <c r="AW70" s="41"/>
      <c r="AX70" s="41"/>
      <c r="AZ70" s="41"/>
      <c r="BA70" s="94"/>
      <c r="BB70" s="95"/>
      <c r="BC70" s="94"/>
      <c r="BD70" s="95"/>
      <c r="BE70" s="94"/>
      <c r="BF70" s="95"/>
      <c r="BG70" s="94"/>
      <c r="BH70" s="95"/>
      <c r="BI70" s="98"/>
      <c r="BJ70" s="99"/>
    </row>
    <row r="71" spans="1:62" s="71" customFormat="1" ht="15.75" x14ac:dyDescent="0.2">
      <c r="A71" s="3"/>
      <c r="B71" s="3"/>
      <c r="C71" s="3"/>
      <c r="D71" s="19" t="s">
        <v>53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21">
        <f>'Ficha 8 - Folha 1'!P71:R71</f>
        <v>0</v>
      </c>
      <c r="Q71" s="322"/>
      <c r="R71" s="32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P71" s="41"/>
      <c r="AQ71" s="41"/>
      <c r="AR71" s="41"/>
      <c r="AS71" s="41"/>
      <c r="AT71" s="41"/>
      <c r="AU71" s="41"/>
      <c r="AV71" s="41"/>
      <c r="AW71" s="41"/>
      <c r="AX71" s="41"/>
      <c r="AY71" s="3"/>
      <c r="AZ71" s="57"/>
      <c r="BA71" s="4"/>
      <c r="BB71" s="4"/>
      <c r="BC71" s="6"/>
      <c r="BD71" s="32"/>
      <c r="BE71" s="6"/>
      <c r="BF71" s="32"/>
      <c r="BG71" s="6"/>
      <c r="BH71" s="32"/>
      <c r="BI71" s="29"/>
      <c r="BJ71" s="100"/>
    </row>
    <row r="72" spans="1:62" s="65" customFormat="1" ht="12.75" x14ac:dyDescent="0.2">
      <c r="P72" s="73"/>
      <c r="Q72" s="79"/>
      <c r="R72" s="79"/>
      <c r="AP72" s="41"/>
      <c r="AQ72" s="41"/>
      <c r="AR72" s="41"/>
      <c r="AS72" s="41"/>
      <c r="AT72" s="41"/>
      <c r="AU72" s="41"/>
      <c r="AV72" s="41"/>
      <c r="AW72" s="41"/>
      <c r="AX72" s="41"/>
      <c r="AZ72" s="41"/>
      <c r="BA72" s="94"/>
      <c r="BB72" s="95"/>
      <c r="BC72" s="94"/>
      <c r="BD72" s="95"/>
      <c r="BE72" s="94"/>
      <c r="BF72" s="95"/>
      <c r="BG72" s="94"/>
      <c r="BH72" s="95"/>
      <c r="BI72" s="98"/>
      <c r="BJ72" s="99"/>
    </row>
    <row r="73" spans="1:62" s="71" customFormat="1" x14ac:dyDescent="0.2">
      <c r="A73" s="3"/>
      <c r="B73" s="3"/>
      <c r="C73" s="3"/>
      <c r="D73" s="19" t="s">
        <v>54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36" t="str">
        <f>IF('Ficha 8 - Folha 1'!P73="","",'Ficha 8 - Folha 1'!P73)</f>
        <v/>
      </c>
      <c r="Q73" s="337"/>
      <c r="R73" s="337"/>
      <c r="S73" s="337"/>
      <c r="T73" s="337"/>
      <c r="U73" s="337"/>
      <c r="V73" s="337"/>
      <c r="W73" s="337"/>
      <c r="X73" s="337"/>
      <c r="Y73" s="337"/>
      <c r="Z73" s="337"/>
      <c r="AA73" s="337"/>
      <c r="AB73" s="337"/>
      <c r="AC73" s="337"/>
      <c r="AD73" s="337"/>
      <c r="AE73" s="337"/>
      <c r="AF73" s="337"/>
      <c r="AG73" s="337"/>
      <c r="AH73" s="337"/>
      <c r="AI73" s="337"/>
      <c r="AJ73" s="337"/>
      <c r="AK73" s="338"/>
      <c r="AL73" s="3"/>
      <c r="AP73" s="41"/>
      <c r="AQ73" s="41"/>
      <c r="AR73" s="41"/>
      <c r="AS73" s="41"/>
      <c r="AT73" s="41"/>
      <c r="AU73" s="41"/>
      <c r="AV73" s="41"/>
      <c r="AW73" s="41"/>
      <c r="AX73" s="41"/>
      <c r="AY73" s="3"/>
      <c r="AZ73" s="57"/>
      <c r="BA73" s="4"/>
      <c r="BB73" s="4"/>
      <c r="BC73" s="6"/>
      <c r="BD73" s="32"/>
      <c r="BE73" s="6"/>
      <c r="BF73" s="32"/>
      <c r="BG73" s="6"/>
      <c r="BH73" s="32"/>
      <c r="BI73" s="29"/>
      <c r="BJ73" s="100"/>
    </row>
    <row r="74" spans="1:62" s="71" customFormat="1" ht="15.75" customHeight="1" x14ac:dyDescent="0.2">
      <c r="A74" s="3"/>
      <c r="B74" s="3"/>
      <c r="C74" s="3"/>
      <c r="D74" s="19"/>
      <c r="E74" s="197" t="s">
        <v>55</v>
      </c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339"/>
      <c r="Q74" s="340"/>
      <c r="R74" s="340"/>
      <c r="S74" s="340"/>
      <c r="T74" s="340"/>
      <c r="U74" s="340"/>
      <c r="V74" s="340"/>
      <c r="W74" s="340"/>
      <c r="X74" s="340"/>
      <c r="Y74" s="340"/>
      <c r="Z74" s="340"/>
      <c r="AA74" s="340"/>
      <c r="AB74" s="340"/>
      <c r="AC74" s="340"/>
      <c r="AD74" s="340"/>
      <c r="AE74" s="340"/>
      <c r="AF74" s="340"/>
      <c r="AG74" s="340"/>
      <c r="AH74" s="340"/>
      <c r="AI74" s="340"/>
      <c r="AJ74" s="340"/>
      <c r="AK74" s="341"/>
      <c r="AL74" s="3"/>
      <c r="AP74" s="41"/>
      <c r="AQ74" s="41"/>
      <c r="AR74" s="41"/>
      <c r="AS74" s="41"/>
      <c r="AT74" s="41"/>
      <c r="AU74" s="41"/>
      <c r="AV74" s="41"/>
      <c r="AW74" s="41"/>
      <c r="AX74" s="41"/>
      <c r="AY74" s="3"/>
      <c r="AZ74" s="57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</row>
    <row r="75" spans="1:62" s="19" customFormat="1" ht="15.75" x14ac:dyDescent="0.2"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51"/>
      <c r="AP75" s="41"/>
      <c r="AQ75" s="41"/>
      <c r="AR75" s="41"/>
      <c r="AS75" s="41"/>
      <c r="AT75" s="41"/>
      <c r="AU75" s="41"/>
      <c r="AV75" s="41"/>
      <c r="AW75" s="41"/>
      <c r="AX75" s="41"/>
      <c r="AZ75" s="6"/>
      <c r="BA75" s="98"/>
      <c r="BB75" s="98"/>
      <c r="BC75" s="98"/>
      <c r="BD75" s="98"/>
      <c r="BE75" s="98"/>
      <c r="BF75" s="98"/>
      <c r="BG75" s="98"/>
      <c r="BH75" s="98"/>
      <c r="BI75" s="98"/>
      <c r="BJ75" s="98"/>
    </row>
    <row r="76" spans="1:62" s="65" customFormat="1" ht="11.25" x14ac:dyDescent="0.2">
      <c r="E76" s="197"/>
      <c r="F76" s="197"/>
      <c r="G76" s="197"/>
      <c r="H76" s="197"/>
      <c r="I76" s="197"/>
      <c r="J76" s="197"/>
      <c r="K76" s="197"/>
      <c r="L76" s="197"/>
      <c r="M76" s="197"/>
      <c r="N76" s="197"/>
      <c r="O76" s="197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86"/>
      <c r="AP76" s="41"/>
      <c r="AQ76" s="41"/>
      <c r="AR76" s="41"/>
      <c r="AS76" s="41"/>
      <c r="AT76" s="41"/>
      <c r="AU76" s="41"/>
      <c r="AV76" s="41"/>
      <c r="AW76" s="41"/>
      <c r="AX76" s="41"/>
      <c r="AZ76" s="41"/>
      <c r="BA76" s="102"/>
      <c r="BB76" s="101"/>
      <c r="BC76" s="101"/>
      <c r="BD76" s="101"/>
      <c r="BE76" s="101"/>
      <c r="BF76" s="101"/>
      <c r="BG76" s="101"/>
      <c r="BH76" s="101"/>
      <c r="BI76" s="101"/>
      <c r="BJ76" s="101"/>
    </row>
    <row r="77" spans="1:62" s="71" customFormat="1" ht="15.75" x14ac:dyDescent="0.2">
      <c r="A77" s="3"/>
      <c r="B77" s="3"/>
      <c r="C77" s="3"/>
      <c r="D77" s="198" t="s">
        <v>56</v>
      </c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321">
        <f>'Ficha 8 - Folha 1'!AI77:AK77</f>
        <v>0</v>
      </c>
      <c r="AJ77" s="322"/>
      <c r="AK77" s="323"/>
      <c r="AL77" s="3"/>
      <c r="AP77" s="41"/>
      <c r="AQ77" s="41"/>
      <c r="AR77" s="41"/>
      <c r="AS77" s="41"/>
      <c r="AT77" s="41"/>
      <c r="AU77" s="41"/>
      <c r="AV77" s="41"/>
      <c r="AW77" s="41"/>
      <c r="AX77" s="41"/>
      <c r="AY77" s="3"/>
      <c r="AZ77" s="57"/>
      <c r="BA77" s="102"/>
      <c r="BB77" s="101"/>
      <c r="BC77" s="101"/>
      <c r="BD77" s="101"/>
      <c r="BE77" s="101"/>
      <c r="BF77" s="101"/>
      <c r="BG77" s="101"/>
      <c r="BH77" s="101"/>
      <c r="BI77" s="101"/>
      <c r="BJ77" s="101"/>
    </row>
    <row r="78" spans="1:62" s="71" customFormat="1" x14ac:dyDescent="0.2">
      <c r="A78" s="3"/>
      <c r="B78" s="3"/>
      <c r="C78" s="3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51"/>
      <c r="AJ78" s="51"/>
      <c r="AK78" s="51"/>
      <c r="AL78" s="3"/>
      <c r="AP78" s="41"/>
      <c r="AQ78" s="41"/>
      <c r="AR78" s="41"/>
      <c r="AS78" s="41"/>
      <c r="AT78" s="41"/>
      <c r="AU78" s="41"/>
      <c r="AV78" s="41"/>
      <c r="AW78" s="41"/>
      <c r="AX78" s="41"/>
      <c r="AY78" s="3"/>
      <c r="AZ78" s="57"/>
      <c r="BA78" s="67"/>
      <c r="BB78" s="98"/>
      <c r="BC78" s="98"/>
      <c r="BD78" s="98"/>
      <c r="BE78" s="98"/>
      <c r="BF78" s="98"/>
      <c r="BG78" s="98"/>
      <c r="BH78" s="98"/>
      <c r="BI78" s="98"/>
      <c r="BJ78" s="98"/>
    </row>
    <row r="79" spans="1:62" s="65" customFormat="1" ht="12.75" x14ac:dyDescent="0.2">
      <c r="D79" s="87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P79" s="41"/>
      <c r="AQ79" s="41"/>
      <c r="AR79" s="41"/>
      <c r="AS79" s="41"/>
      <c r="AT79" s="41"/>
      <c r="AU79" s="41"/>
      <c r="AV79" s="41"/>
      <c r="AW79" s="41"/>
      <c r="AX79" s="41"/>
      <c r="AZ79" s="42"/>
      <c r="BA79" s="94"/>
      <c r="BB79" s="95"/>
      <c r="BC79" s="94"/>
      <c r="BD79" s="95"/>
      <c r="BE79" s="94"/>
      <c r="BF79" s="95"/>
      <c r="BG79" s="94"/>
      <c r="BH79" s="95"/>
      <c r="BI79" s="94"/>
      <c r="BJ79" s="95"/>
    </row>
    <row r="80" spans="1:62" s="71" customFormat="1" ht="15.75" x14ac:dyDescent="0.2">
      <c r="A80" s="19"/>
      <c r="B80" s="19" t="s">
        <v>57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324">
        <f>'Ficha 8 - Folha 1'!Y80:AA80</f>
        <v>0</v>
      </c>
      <c r="Z80" s="325"/>
      <c r="AA80" s="326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P80" s="41"/>
      <c r="AQ80" s="41"/>
      <c r="AR80" s="41"/>
      <c r="AS80" s="41"/>
      <c r="AT80" s="41"/>
      <c r="AU80" s="41"/>
      <c r="AV80" s="41"/>
      <c r="AW80" s="41"/>
      <c r="AX80" s="41"/>
      <c r="AY80" s="19"/>
      <c r="AZ80" s="57"/>
      <c r="BA80" s="102"/>
      <c r="BB80" s="101"/>
      <c r="BC80" s="101"/>
      <c r="BD80" s="101"/>
      <c r="BE80" s="101"/>
      <c r="BF80" s="101"/>
      <c r="BG80" s="101"/>
      <c r="BH80" s="101"/>
      <c r="BI80" s="101"/>
      <c r="BJ80" s="101"/>
    </row>
    <row r="81" spans="1:62" s="71" customFormat="1" ht="15.75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03"/>
      <c r="Z81" s="103"/>
      <c r="AA81" s="103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P81" s="41"/>
      <c r="AQ81" s="41"/>
      <c r="AR81" s="41"/>
      <c r="AS81" s="41"/>
      <c r="AT81" s="41"/>
      <c r="AU81" s="41"/>
      <c r="AV81" s="41"/>
      <c r="AW81" s="41"/>
      <c r="AX81" s="41"/>
      <c r="AY81" s="19"/>
      <c r="AZ81" s="57"/>
      <c r="BA81" s="102"/>
      <c r="BB81" s="101"/>
      <c r="BC81" s="101"/>
      <c r="BD81" s="101"/>
      <c r="BE81" s="101"/>
      <c r="BF81" s="101"/>
      <c r="BG81" s="101"/>
      <c r="BH81" s="101"/>
      <c r="BI81" s="101"/>
      <c r="BJ81" s="101"/>
    </row>
    <row r="82" spans="1:62" ht="15" customHeight="1" x14ac:dyDescent="0.2">
      <c r="A82" s="198" t="s">
        <v>60</v>
      </c>
      <c r="B82" s="198"/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198"/>
      <c r="AK82" s="198"/>
      <c r="AL82" s="198"/>
      <c r="AP82" s="41"/>
      <c r="AQ82" s="41"/>
      <c r="AR82" s="41"/>
      <c r="AS82" s="41"/>
      <c r="AT82" s="41"/>
      <c r="AU82" s="41"/>
      <c r="AV82" s="41"/>
      <c r="AW82" s="41"/>
      <c r="AX82" s="41"/>
      <c r="BA82" s="4"/>
      <c r="BB82" s="4"/>
    </row>
    <row r="83" spans="1:62" x14ac:dyDescent="0.2">
      <c r="A83" s="198"/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P83" s="41"/>
      <c r="AQ83" s="41"/>
      <c r="AR83" s="41"/>
      <c r="AS83" s="41"/>
      <c r="AT83" s="41"/>
      <c r="AU83" s="41"/>
      <c r="AV83" s="41"/>
      <c r="AW83" s="41"/>
      <c r="AX83" s="41"/>
      <c r="BA83" s="4"/>
      <c r="BB83" s="4"/>
    </row>
    <row r="84" spans="1:62" x14ac:dyDescent="0.2">
      <c r="A84" s="31"/>
      <c r="B84" s="23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1"/>
      <c r="AJ84" s="22"/>
      <c r="AK84" s="22"/>
      <c r="AL84" s="22"/>
      <c r="AM84" s="22"/>
      <c r="AN84" s="22"/>
      <c r="AO84" s="22"/>
      <c r="AP84" s="41"/>
      <c r="AQ84" s="41"/>
      <c r="AR84" s="41"/>
      <c r="AS84" s="41"/>
      <c r="AT84" s="41"/>
      <c r="AU84" s="41"/>
      <c r="AV84" s="41"/>
      <c r="AW84" s="41"/>
      <c r="AX84" s="41"/>
      <c r="BA84" s="4"/>
      <c r="BB84" s="4"/>
    </row>
    <row r="85" spans="1:62" ht="15.75" x14ac:dyDescent="0.2">
      <c r="A85" s="24"/>
      <c r="B85" s="26"/>
      <c r="C85" s="324">
        <f>'Ficha 8 - Folha 1'!C85:E85</f>
        <v>0</v>
      </c>
      <c r="D85" s="325"/>
      <c r="E85" s="326"/>
      <c r="F85" s="25" t="s">
        <v>33</v>
      </c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7"/>
      <c r="AJ85" s="25"/>
      <c r="AK85" s="25"/>
      <c r="AL85" s="25"/>
      <c r="AM85" s="25"/>
      <c r="AN85" s="25"/>
      <c r="AO85" s="25"/>
      <c r="AP85" s="41"/>
      <c r="AQ85" s="41"/>
      <c r="AR85" s="41"/>
      <c r="AS85" s="41"/>
      <c r="AT85" s="41"/>
      <c r="AU85" s="41"/>
      <c r="AV85" s="41"/>
      <c r="AW85" s="41"/>
      <c r="AX85" s="41"/>
      <c r="BA85" s="4"/>
      <c r="BB85" s="4"/>
    </row>
    <row r="86" spans="1:62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41"/>
      <c r="AQ86" s="41"/>
      <c r="AR86" s="41"/>
      <c r="AS86" s="41"/>
      <c r="AT86" s="41"/>
      <c r="AU86" s="41"/>
      <c r="AV86" s="41"/>
      <c r="AW86" s="41"/>
      <c r="AX86" s="41"/>
      <c r="BA86" s="4"/>
      <c r="BB86" s="4"/>
    </row>
  </sheetData>
  <sheetProtection formatRows="0"/>
  <protectedRanges>
    <protectedRange sqref="C20 B25:J25 AN6 B28 B56:J56 AN28 B59 C29" name="Intervalo1"/>
    <protectedRange sqref="C51" name="Intervalo1_5_2"/>
  </protectedRanges>
  <mergeCells count="36">
    <mergeCell ref="B65:AH66"/>
    <mergeCell ref="AI65:AK65"/>
    <mergeCell ref="A82:AL83"/>
    <mergeCell ref="B51:AX53"/>
    <mergeCell ref="B59:T59"/>
    <mergeCell ref="B62:S62"/>
    <mergeCell ref="B56:J56"/>
    <mergeCell ref="K56:AM56"/>
    <mergeCell ref="C85:E85"/>
    <mergeCell ref="P69:R69"/>
    <mergeCell ref="P73:AK74"/>
    <mergeCell ref="AI77:AK77"/>
    <mergeCell ref="Y80:AA80"/>
    <mergeCell ref="E74:O76"/>
    <mergeCell ref="D77:AH78"/>
    <mergeCell ref="P71:R71"/>
    <mergeCell ref="B28:T28"/>
    <mergeCell ref="B38:C38"/>
    <mergeCell ref="D38:F38"/>
    <mergeCell ref="B33:AX35"/>
    <mergeCell ref="A11:AY11"/>
    <mergeCell ref="A6:V7"/>
    <mergeCell ref="D5:E5"/>
    <mergeCell ref="A13:AY13"/>
    <mergeCell ref="B25:J25"/>
    <mergeCell ref="F5:I5"/>
    <mergeCell ref="B20:AX22"/>
    <mergeCell ref="K25:Y25"/>
    <mergeCell ref="A14:AY14"/>
    <mergeCell ref="A5:C5"/>
    <mergeCell ref="B48:AX48"/>
    <mergeCell ref="R38:V38"/>
    <mergeCell ref="I38:L38"/>
    <mergeCell ref="A43:Y43"/>
    <mergeCell ref="Z43:AB43"/>
    <mergeCell ref="B41:P41"/>
  </mergeCells>
  <phoneticPr fontId="2" type="noConversion"/>
  <conditionalFormatting sqref="BA48:BC48">
    <cfRule type="expression" dxfId="1" priority="1" stopIfTrue="1">
      <formula>$BC48&lt;&gt;1</formula>
    </cfRule>
  </conditionalFormatting>
  <dataValidations count="4">
    <dataValidation type="list" allowBlank="1" showInputMessage="1" showErrorMessage="1" sqref="P71:R71 AI65:AK65 AI77:AK77 P69:R69" xr:uid="{00000000-0002-0000-0200-000000000000}">
      <formula1>"SIM,NÃO"</formula1>
    </dataValidation>
    <dataValidation type="textLength" allowBlank="1" showInputMessage="1" showErrorMessage="1" errorTitle="Erro de Introdução" error="Introduzir 3-8 caract., de acordo com FICHA 0" sqref="B56:J56 B25:J25" xr:uid="{00000000-0002-0000-0200-000001000000}">
      <formula1>3</formula1>
      <formula2>8</formula2>
    </dataValidation>
    <dataValidation type="list" allowBlank="1" showInputMessage="1" showErrorMessage="1" sqref="B48:AX48" xr:uid="{00000000-0002-0000-0200-000002000000}">
      <formula1>$BG$48:$BG$49</formula1>
    </dataValidation>
    <dataValidation type="list" allowBlank="1" showInputMessage="1" showErrorMessage="1" sqref="D38:F38" xr:uid="{00000000-0002-0000-0200-000003000000}">
      <formula1>"AV,APV,ACP"</formula1>
    </dataValidation>
  </dataValidations>
  <printOptions horizontalCentered="1"/>
  <pageMargins left="0.75" right="0.75" top="0" bottom="0.39370078740157483" header="0" footer="0"/>
  <pageSetup paperSize="9" scale="67" fitToHeight="42" orientation="landscape" r:id="rId1"/>
  <headerFooter alignWithMargins="0">
    <oddFooter>&amp;L&amp;D&amp;C&amp;A&amp;R&amp;P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">
    <tabColor indexed="34"/>
  </sheetPr>
  <dimension ref="A1:EI241"/>
  <sheetViews>
    <sheetView view="pageBreakPreview" zoomScaleNormal="100" zoomScaleSheetLayoutView="100" workbookViewId="0">
      <selection activeCell="F5" sqref="F5:I5"/>
    </sheetView>
  </sheetViews>
  <sheetFormatPr defaultRowHeight="11.25" x14ac:dyDescent="0.2"/>
  <cols>
    <col min="1" max="1" width="4.140625" style="138" bestFit="1" customWidth="1"/>
    <col min="2" max="2" width="9.42578125" style="138" bestFit="1" customWidth="1"/>
    <col min="3" max="3" width="9.28515625" style="138" bestFit="1" customWidth="1"/>
    <col min="4" max="4" width="9" style="138" bestFit="1" customWidth="1"/>
    <col min="5" max="5" width="3.7109375" style="121" bestFit="1" customWidth="1"/>
    <col min="6" max="6" width="9.5703125" style="121" bestFit="1" customWidth="1"/>
    <col min="7" max="7" width="12.85546875" style="121" bestFit="1" customWidth="1"/>
    <col min="8" max="8" width="9.5703125" style="121" customWidth="1"/>
    <col min="9" max="9" width="12.7109375" style="121" bestFit="1" customWidth="1"/>
    <col min="10" max="10" width="12.85546875" style="121" bestFit="1" customWidth="1"/>
    <col min="11" max="11" width="12.5703125" style="121" bestFit="1" customWidth="1"/>
    <col min="12" max="13" width="11.28515625" style="121" bestFit="1" customWidth="1"/>
    <col min="14" max="14" width="9" style="121" bestFit="1" customWidth="1"/>
    <col min="15" max="15" width="9.7109375" style="121" bestFit="1" customWidth="1"/>
    <col min="16" max="17" width="9.7109375" style="121" customWidth="1"/>
    <col min="18" max="18" width="13.42578125" style="121" bestFit="1" customWidth="1"/>
    <col min="19" max="19" width="10" style="121" bestFit="1" customWidth="1"/>
    <col min="20" max="20" width="9.42578125" style="121" bestFit="1" customWidth="1"/>
    <col min="21" max="21" width="8.42578125" style="121" bestFit="1" customWidth="1"/>
    <col min="22" max="22" width="11.42578125" style="121" bestFit="1" customWidth="1"/>
    <col min="23" max="23" width="14.28515625" style="121" bestFit="1" customWidth="1"/>
    <col min="24" max="24" width="13.28515625" style="121" bestFit="1" customWidth="1"/>
    <col min="25" max="25" width="9" style="121" bestFit="1" customWidth="1"/>
    <col min="26" max="26" width="5.28515625" style="121" bestFit="1" customWidth="1"/>
    <col min="27" max="28" width="8.140625" style="121" bestFit="1" customWidth="1"/>
    <col min="29" max="29" width="6.140625" style="121" bestFit="1" customWidth="1"/>
    <col min="30" max="30" width="11.28515625" style="121" bestFit="1" customWidth="1"/>
    <col min="31" max="38" width="9.28515625" style="121" bestFit="1" customWidth="1"/>
    <col min="39" max="40" width="10.140625" style="121" bestFit="1" customWidth="1"/>
    <col min="41" max="41" width="6.7109375" style="121" bestFit="1" customWidth="1"/>
    <col min="42" max="42" width="8.5703125" style="121" bestFit="1" customWidth="1"/>
    <col min="43" max="43" width="7.7109375" style="121" bestFit="1" customWidth="1"/>
    <col min="44" max="44" width="6.7109375" style="121" bestFit="1" customWidth="1"/>
    <col min="45" max="45" width="8.5703125" style="121" bestFit="1" customWidth="1"/>
    <col min="46" max="46" width="7.7109375" style="121" bestFit="1" customWidth="1"/>
    <col min="47" max="47" width="5.85546875" style="121" bestFit="1" customWidth="1"/>
    <col min="48" max="48" width="8.5703125" style="121" bestFit="1" customWidth="1"/>
    <col min="49" max="49" width="15.42578125" style="121" bestFit="1" customWidth="1"/>
    <col min="50" max="50" width="18.28515625" style="121" bestFit="1" customWidth="1"/>
    <col min="51" max="51" width="11" style="121" bestFit="1" customWidth="1"/>
    <col min="52" max="52" width="15.28515625" style="121" bestFit="1" customWidth="1"/>
    <col min="53" max="53" width="18.140625" style="121" bestFit="1" customWidth="1"/>
    <col min="54" max="54" width="6.5703125" style="121" bestFit="1" customWidth="1"/>
    <col min="55" max="55" width="9.28515625" style="121" bestFit="1" customWidth="1"/>
    <col min="56" max="56" width="8.85546875" style="121" bestFit="1" customWidth="1"/>
    <col min="57" max="57" width="5.42578125" style="121" bestFit="1" customWidth="1"/>
    <col min="58" max="58" width="4.140625" style="121" bestFit="1" customWidth="1"/>
    <col min="59" max="59" width="3.5703125" style="121" bestFit="1" customWidth="1"/>
    <col min="60" max="60" width="3.42578125" style="121" bestFit="1" customWidth="1"/>
    <col min="61" max="61" width="5.85546875" style="121" bestFit="1" customWidth="1"/>
    <col min="62" max="62" width="5.28515625" style="121" bestFit="1" customWidth="1"/>
    <col min="63" max="63" width="3.85546875" style="121" bestFit="1" customWidth="1"/>
    <col min="64" max="65" width="4.85546875" style="121" bestFit="1" customWidth="1"/>
    <col min="66" max="66" width="11.7109375" style="121" bestFit="1" customWidth="1"/>
    <col min="67" max="67" width="9" style="121" bestFit="1" customWidth="1"/>
    <col min="68" max="68" width="11.140625" style="121" bestFit="1" customWidth="1"/>
    <col min="69" max="70" width="9.28515625" style="121" bestFit="1" customWidth="1"/>
    <col min="71" max="71" width="10.5703125" style="121" bestFit="1" customWidth="1"/>
    <col min="72" max="72" width="7.85546875" style="121" bestFit="1" customWidth="1"/>
    <col min="73" max="73" width="10.85546875" style="121" bestFit="1" customWidth="1"/>
    <col min="74" max="74" width="8.140625" style="121" bestFit="1" customWidth="1"/>
    <col min="75" max="75" width="9.28515625" style="121" bestFit="1" customWidth="1"/>
    <col min="76" max="76" width="5.85546875" style="121" bestFit="1" customWidth="1"/>
    <col min="77" max="77" width="6" style="121" bestFit="1" customWidth="1"/>
    <col min="78" max="78" width="6.7109375" style="121" bestFit="1" customWidth="1"/>
    <col min="79" max="79" width="7.140625" style="121" bestFit="1" customWidth="1"/>
    <col min="80" max="80" width="12.5703125" style="121" bestFit="1" customWidth="1"/>
    <col min="81" max="81" width="9.85546875" style="121" bestFit="1" customWidth="1"/>
    <col min="82" max="82" width="10.7109375" style="121" bestFit="1" customWidth="1"/>
    <col min="83" max="83" width="8" style="121" bestFit="1" customWidth="1"/>
    <col min="84" max="84" width="11.140625" style="121" bestFit="1" customWidth="1"/>
    <col min="85" max="85" width="8.42578125" style="121" bestFit="1" customWidth="1"/>
    <col min="86" max="86" width="14.140625" style="121" bestFit="1" customWidth="1"/>
    <col min="87" max="87" width="11.28515625" style="121" bestFit="1" customWidth="1"/>
    <col min="88" max="88" width="9.7109375" style="121" bestFit="1" customWidth="1"/>
    <col min="89" max="89" width="7" style="121" bestFit="1" customWidth="1"/>
    <col min="90" max="90" width="7.42578125" style="121" bestFit="1" customWidth="1"/>
    <col min="91" max="91" width="4.7109375" style="121" bestFit="1" customWidth="1"/>
    <col min="92" max="92" width="9.28515625" style="121" bestFit="1" customWidth="1"/>
    <col min="93" max="93" width="6.5703125" style="121" bestFit="1" customWidth="1"/>
    <col min="94" max="94" width="13.7109375" style="121" bestFit="1" customWidth="1"/>
    <col min="95" max="95" width="10.85546875" style="121" bestFit="1" customWidth="1"/>
    <col min="96" max="96" width="10" style="121" bestFit="1" customWidth="1"/>
    <col min="97" max="97" width="7.28515625" style="121" bestFit="1" customWidth="1"/>
    <col min="98" max="98" width="10.28515625" style="121" bestFit="1" customWidth="1"/>
    <col min="99" max="99" width="7.5703125" style="121" bestFit="1" customWidth="1"/>
    <col min="100" max="100" width="6.42578125" style="121" bestFit="1" customWidth="1"/>
    <col min="101" max="101" width="7.7109375" style="121" bestFit="1" customWidth="1"/>
    <col min="102" max="102" width="9.140625" style="121"/>
    <col min="103" max="103" width="3.7109375" style="121" bestFit="1" customWidth="1"/>
    <col min="104" max="104" width="3.85546875" style="121" bestFit="1" customWidth="1"/>
    <col min="105" max="106" width="6.5703125" style="121" bestFit="1" customWidth="1"/>
    <col min="107" max="130" width="9.140625" style="121"/>
    <col min="131" max="131" width="13.28515625" style="121" customWidth="1"/>
    <col min="132" max="133" width="9.140625" style="121"/>
    <col min="134" max="134" width="11" style="121" customWidth="1"/>
    <col min="135" max="136" width="11.5703125" style="121" customWidth="1"/>
    <col min="137" max="16384" width="9.140625" style="121"/>
  </cols>
  <sheetData>
    <row r="1" spans="1:139" s="111" customFormat="1" x14ac:dyDescent="0.2">
      <c r="A1" s="122" t="s">
        <v>73</v>
      </c>
      <c r="B1" s="111" t="s">
        <v>77</v>
      </c>
      <c r="C1" s="111" t="s">
        <v>183</v>
      </c>
      <c r="D1" s="111" t="s">
        <v>184</v>
      </c>
      <c r="E1" s="111" t="s">
        <v>74</v>
      </c>
      <c r="F1" s="111" t="s">
        <v>75</v>
      </c>
      <c r="G1" s="111" t="s">
        <v>76</v>
      </c>
      <c r="H1" s="112" t="s">
        <v>78</v>
      </c>
      <c r="I1" s="111" t="s">
        <v>152</v>
      </c>
      <c r="J1" s="111" t="s">
        <v>153</v>
      </c>
      <c r="K1" s="111" t="s">
        <v>154</v>
      </c>
      <c r="L1" s="113" t="s">
        <v>25</v>
      </c>
      <c r="M1" s="113" t="s">
        <v>79</v>
      </c>
      <c r="N1" s="113" t="s">
        <v>80</v>
      </c>
      <c r="O1" s="142" t="s">
        <v>179</v>
      </c>
      <c r="P1" s="142" t="s">
        <v>180</v>
      </c>
      <c r="Q1" s="142" t="s">
        <v>181</v>
      </c>
      <c r="R1" s="111" t="s">
        <v>170</v>
      </c>
      <c r="S1" s="112" t="s">
        <v>81</v>
      </c>
      <c r="T1" s="112" t="s">
        <v>82</v>
      </c>
      <c r="U1" s="112" t="s">
        <v>83</v>
      </c>
      <c r="V1" s="111" t="s">
        <v>167</v>
      </c>
      <c r="W1" s="112" t="s">
        <v>134</v>
      </c>
      <c r="X1" s="124" t="s">
        <v>135</v>
      </c>
      <c r="Y1" s="111" t="s">
        <v>84</v>
      </c>
      <c r="Z1" s="111" t="s">
        <v>85</v>
      </c>
      <c r="AA1" s="111" t="s">
        <v>131</v>
      </c>
      <c r="AB1" s="111" t="s">
        <v>132</v>
      </c>
      <c r="AC1" s="111" t="s">
        <v>86</v>
      </c>
      <c r="AD1" s="111" t="s">
        <v>136</v>
      </c>
      <c r="AE1" s="111" t="s">
        <v>137</v>
      </c>
      <c r="AF1" s="111" t="s">
        <v>138</v>
      </c>
      <c r="AG1" s="111" t="s">
        <v>139</v>
      </c>
      <c r="AH1" s="111" t="s">
        <v>140</v>
      </c>
      <c r="AI1" s="111" t="s">
        <v>141</v>
      </c>
      <c r="AJ1" s="111" t="s">
        <v>142</v>
      </c>
      <c r="AK1" s="111" t="s">
        <v>143</v>
      </c>
      <c r="AL1" s="111" t="s">
        <v>144</v>
      </c>
      <c r="AM1" s="111" t="s">
        <v>155</v>
      </c>
      <c r="AN1" s="111" t="s">
        <v>156</v>
      </c>
      <c r="AO1" s="111" t="s">
        <v>87</v>
      </c>
      <c r="AP1" s="111" t="s">
        <v>171</v>
      </c>
      <c r="AQ1" s="111" t="s">
        <v>172</v>
      </c>
      <c r="AR1" s="111" t="s">
        <v>88</v>
      </c>
      <c r="AS1" s="111" t="s">
        <v>173</v>
      </c>
      <c r="AT1" s="111" t="s">
        <v>174</v>
      </c>
      <c r="AU1" s="111" t="s">
        <v>89</v>
      </c>
      <c r="AV1" s="111" t="s">
        <v>177</v>
      </c>
      <c r="AW1" s="111" t="s">
        <v>90</v>
      </c>
      <c r="AX1" s="111" t="s">
        <v>145</v>
      </c>
      <c r="AY1" s="111" t="s">
        <v>91</v>
      </c>
      <c r="AZ1" s="111" t="s">
        <v>92</v>
      </c>
      <c r="BA1" s="111" t="s">
        <v>146</v>
      </c>
      <c r="BB1" s="111" t="s">
        <v>93</v>
      </c>
      <c r="BC1" s="111" t="s">
        <v>147</v>
      </c>
      <c r="BD1" s="111" t="s">
        <v>94</v>
      </c>
      <c r="BE1" s="111" t="s">
        <v>95</v>
      </c>
      <c r="BF1" s="111" t="s">
        <v>96</v>
      </c>
      <c r="BG1" s="111" t="s">
        <v>97</v>
      </c>
      <c r="BH1" s="111" t="s">
        <v>98</v>
      </c>
      <c r="BI1" s="111" t="s">
        <v>99</v>
      </c>
      <c r="BJ1" s="111" t="s">
        <v>100</v>
      </c>
      <c r="BK1" s="111" t="s">
        <v>101</v>
      </c>
      <c r="BL1" s="114" t="s">
        <v>102</v>
      </c>
      <c r="BM1" s="111" t="s">
        <v>103</v>
      </c>
      <c r="BN1" s="111" t="s">
        <v>148</v>
      </c>
      <c r="BO1" s="111" t="s">
        <v>104</v>
      </c>
      <c r="BP1" s="111" t="s">
        <v>149</v>
      </c>
      <c r="BQ1" s="111" t="s">
        <v>105</v>
      </c>
      <c r="BR1" s="111" t="s">
        <v>106</v>
      </c>
      <c r="BS1" s="111" t="s">
        <v>157</v>
      </c>
      <c r="BT1" s="111" t="s">
        <v>158</v>
      </c>
      <c r="BU1" s="111" t="s">
        <v>159</v>
      </c>
      <c r="BV1" s="111" t="s">
        <v>160</v>
      </c>
      <c r="BW1" s="111" t="s">
        <v>150</v>
      </c>
      <c r="BX1" s="111" t="s">
        <v>161</v>
      </c>
      <c r="BY1" s="111" t="s">
        <v>162</v>
      </c>
      <c r="BZ1" s="111" t="s">
        <v>163</v>
      </c>
      <c r="CA1" s="111" t="s">
        <v>107</v>
      </c>
      <c r="CB1" s="111" t="s">
        <v>108</v>
      </c>
      <c r="CC1" s="111" t="s">
        <v>109</v>
      </c>
      <c r="CD1" s="111" t="s">
        <v>110</v>
      </c>
      <c r="CE1" s="111" t="s">
        <v>111</v>
      </c>
      <c r="CF1" s="111" t="s">
        <v>112</v>
      </c>
      <c r="CG1" s="111" t="s">
        <v>113</v>
      </c>
      <c r="CH1" s="111" t="s">
        <v>114</v>
      </c>
      <c r="CI1" s="111" t="s">
        <v>115</v>
      </c>
      <c r="CJ1" s="111" t="s">
        <v>116</v>
      </c>
      <c r="CK1" s="111" t="s">
        <v>117</v>
      </c>
      <c r="CL1" s="111" t="s">
        <v>118</v>
      </c>
      <c r="CM1" s="111" t="s">
        <v>119</v>
      </c>
      <c r="CN1" s="111" t="s">
        <v>120</v>
      </c>
      <c r="CO1" s="111" t="s">
        <v>121</v>
      </c>
      <c r="CP1" s="111" t="s">
        <v>122</v>
      </c>
      <c r="CQ1" s="111" t="s">
        <v>123</v>
      </c>
      <c r="CR1" s="111" t="s">
        <v>124</v>
      </c>
      <c r="CS1" s="111" t="s">
        <v>125</v>
      </c>
      <c r="CT1" s="111" t="s">
        <v>164</v>
      </c>
      <c r="CU1" s="111" t="s">
        <v>126</v>
      </c>
      <c r="CV1" s="111" t="s">
        <v>151</v>
      </c>
      <c r="CW1" s="123" t="s">
        <v>127</v>
      </c>
      <c r="CX1" s="119" t="s">
        <v>165</v>
      </c>
      <c r="CY1" s="119" t="s">
        <v>166</v>
      </c>
      <c r="CZ1" s="111" t="s">
        <v>178</v>
      </c>
      <c r="DA1" s="111" t="s">
        <v>175</v>
      </c>
      <c r="DB1" s="111" t="s">
        <v>176</v>
      </c>
    </row>
    <row r="2" spans="1:139" s="134" customFormat="1" ht="168.75" x14ac:dyDescent="0.2">
      <c r="A2" s="125">
        <f>'AVALIAÇÃO - F1'!B41</f>
        <v>0</v>
      </c>
      <c r="B2" s="126">
        <f>'AVALIAÇÃO - F1'!D38</f>
        <v>0</v>
      </c>
      <c r="C2" s="156" t="str">
        <f>CONCATENATE(TEXT(YEAR('Ficha 8 - Folha 1'!AS6),"0000"),TEXT(MONTH('Ficha 8 - Folha 1'!AS6),"00"),TEXT(DAY('Ficha 8 - Folha 1'!AS6),"00"),"-",'Ficha 8 - Folha 1'!AU7)</f>
        <v>19000100-1</v>
      </c>
      <c r="D2" s="140">
        <f>'Ficha 8 - Folha 1'!AS6</f>
        <v>0</v>
      </c>
      <c r="E2" s="127" t="str">
        <f>TEXT('AVALIAÇÃO - F1'!Z43,"00")</f>
        <v>00</v>
      </c>
      <c r="F2" s="117">
        <f>'AVALIAÇÃO - F1'!B33</f>
        <v>0</v>
      </c>
      <c r="G2" s="117" t="s">
        <v>128</v>
      </c>
      <c r="H2" s="115" t="str">
        <f>TEXT('AVALIAÇÃO - F1'!I38,"00000")</f>
        <v>00000</v>
      </c>
      <c r="I2" s="115" t="s">
        <v>128</v>
      </c>
      <c r="J2" s="115"/>
      <c r="K2" s="115" t="s">
        <v>128</v>
      </c>
      <c r="L2" s="128">
        <f>'AVALIAÇÃO - F1'!B48</f>
        <v>0</v>
      </c>
      <c r="M2" s="128" t="s">
        <v>71</v>
      </c>
      <c r="N2" s="128" t="s">
        <v>22</v>
      </c>
      <c r="O2" s="126"/>
      <c r="P2" s="140" t="str">
        <f>IF('Transferência de titular - F1'!K53="dd-mm-aaaa","",'Transferência de titular - F1'!K53)</f>
        <v/>
      </c>
      <c r="Q2" s="140"/>
      <c r="R2" s="130">
        <f>'AVALIAÇÃO - F1'!R38</f>
        <v>0</v>
      </c>
      <c r="S2" s="129" t="str">
        <f>IF(P2="","",'Transferência de titular - F1'!K56)</f>
        <v/>
      </c>
      <c r="T2" s="139" t="str">
        <f>IF(S2="","",'Transferência de titular - F1'!K59)</f>
        <v/>
      </c>
      <c r="U2" s="139" t="str">
        <f>IF(S2="","",'Transferência de titular - F1'!K64)</f>
        <v/>
      </c>
      <c r="V2" s="116">
        <f>'AVALIAÇÃO - F1'!C85</f>
        <v>0</v>
      </c>
      <c r="W2" s="139" t="str">
        <f>IF(P2="","",IF(OR('Transferência de titular - F1'!AI59="",'Transferência de titular - F1'!AI59="-"),"",'Transferência de titular - F1'!AI59))</f>
        <v/>
      </c>
      <c r="X2" s="139" t="str">
        <f>IF(P2="","",IF(OR('Transferência de titular - F1'!AI64="",'Transferência de titular - F1'!AI64="-"),"",'Transferência de titular - F1'!AI64))</f>
        <v/>
      </c>
      <c r="Y2" s="117">
        <f>'AVALIAÇÃO - F1'!B51</f>
        <v>0</v>
      </c>
      <c r="Z2" s="117">
        <f>'AVALIAÇÃO - F1'!B56</f>
        <v>0</v>
      </c>
      <c r="AA2" s="117">
        <f>'AVALIAÇÃO - F1'!B20</f>
        <v>0</v>
      </c>
      <c r="AB2" s="117">
        <f>'AVALIAÇÃO - F1'!B25</f>
        <v>0</v>
      </c>
      <c r="AC2" s="117" t="s">
        <v>130</v>
      </c>
      <c r="AD2" s="128">
        <f>L2</f>
        <v>0</v>
      </c>
      <c r="AE2" s="128" t="s">
        <v>128</v>
      </c>
      <c r="AF2" s="128" t="s">
        <v>128</v>
      </c>
      <c r="AG2" s="128" t="s">
        <v>128</v>
      </c>
      <c r="AH2" s="128" t="s">
        <v>128</v>
      </c>
      <c r="AI2" s="128" t="s">
        <v>128</v>
      </c>
      <c r="AJ2" s="128" t="s">
        <v>128</v>
      </c>
      <c r="AK2" s="128" t="s">
        <v>128</v>
      </c>
      <c r="AL2" s="128" t="s">
        <v>128</v>
      </c>
      <c r="AM2" s="128" t="s">
        <v>128</v>
      </c>
      <c r="AN2" s="128" t="s">
        <v>128</v>
      </c>
      <c r="AO2" s="131" t="s">
        <v>128</v>
      </c>
      <c r="AP2" s="131" t="s">
        <v>128</v>
      </c>
      <c r="AQ2" s="131" t="s">
        <v>128</v>
      </c>
      <c r="AR2" s="131" t="s">
        <v>128</v>
      </c>
      <c r="AS2" s="131" t="s">
        <v>128</v>
      </c>
      <c r="AT2" s="131" t="s">
        <v>128</v>
      </c>
      <c r="AU2" s="132" t="s">
        <v>128</v>
      </c>
      <c r="AV2" s="132" t="s">
        <v>128</v>
      </c>
      <c r="AW2" s="117" t="s">
        <v>128</v>
      </c>
      <c r="AX2" s="117" t="s">
        <v>128</v>
      </c>
      <c r="AY2" s="117" t="s">
        <v>128</v>
      </c>
      <c r="AZ2" s="117" t="s">
        <v>128</v>
      </c>
      <c r="BA2" s="117" t="s">
        <v>128</v>
      </c>
      <c r="BB2" s="117" t="s">
        <v>128</v>
      </c>
      <c r="BC2" s="117" t="s">
        <v>128</v>
      </c>
      <c r="BD2" s="117" t="s">
        <v>128</v>
      </c>
      <c r="BE2" s="117" t="s">
        <v>128</v>
      </c>
      <c r="BF2" s="117" t="s">
        <v>128</v>
      </c>
      <c r="BG2" s="117" t="s">
        <v>128</v>
      </c>
      <c r="BH2" s="117" t="s">
        <v>128</v>
      </c>
      <c r="BI2" s="117" t="s">
        <v>128</v>
      </c>
      <c r="BJ2" s="117" t="s">
        <v>128</v>
      </c>
      <c r="BK2" s="117" t="s">
        <v>128</v>
      </c>
      <c r="BL2" s="117" t="s">
        <v>128</v>
      </c>
      <c r="BM2" s="117" t="s">
        <v>128</v>
      </c>
      <c r="BN2" s="117" t="s">
        <v>128</v>
      </c>
      <c r="BO2" s="117" t="s">
        <v>128</v>
      </c>
      <c r="BP2" s="117" t="s">
        <v>128</v>
      </c>
      <c r="BQ2" s="117" t="s">
        <v>128</v>
      </c>
      <c r="BR2" s="117" t="s">
        <v>128</v>
      </c>
      <c r="BS2" s="117" t="s">
        <v>128</v>
      </c>
      <c r="BT2" s="117" t="s">
        <v>128</v>
      </c>
      <c r="BU2" s="117" t="s">
        <v>128</v>
      </c>
      <c r="BV2" s="117" t="s">
        <v>128</v>
      </c>
      <c r="BW2" s="117" t="s">
        <v>128</v>
      </c>
      <c r="BX2" s="117" t="s">
        <v>128</v>
      </c>
      <c r="BY2" s="117" t="s">
        <v>128</v>
      </c>
      <c r="BZ2" s="117" t="s">
        <v>128</v>
      </c>
      <c r="CA2" s="117" t="s">
        <v>128</v>
      </c>
      <c r="CB2" s="117" t="s">
        <v>128</v>
      </c>
      <c r="CC2" s="117" t="s">
        <v>128</v>
      </c>
      <c r="CD2" s="117" t="s">
        <v>128</v>
      </c>
      <c r="CE2" s="117" t="s">
        <v>128</v>
      </c>
      <c r="CF2" s="117" t="s">
        <v>128</v>
      </c>
      <c r="CG2" s="117" t="s">
        <v>128</v>
      </c>
      <c r="CH2" s="117" t="s">
        <v>128</v>
      </c>
      <c r="CI2" s="117" t="s">
        <v>128</v>
      </c>
      <c r="CJ2" s="117" t="s">
        <v>128</v>
      </c>
      <c r="CK2" s="117" t="s">
        <v>128</v>
      </c>
      <c r="CL2" s="117" t="s">
        <v>128</v>
      </c>
      <c r="CM2" s="117" t="s">
        <v>128</v>
      </c>
      <c r="CN2" s="117" t="s">
        <v>128</v>
      </c>
      <c r="CO2" s="117" t="s">
        <v>128</v>
      </c>
      <c r="CP2" s="117" t="s">
        <v>128</v>
      </c>
      <c r="CQ2" s="117" t="s">
        <v>128</v>
      </c>
      <c r="CR2" s="117" t="s">
        <v>128</v>
      </c>
      <c r="CS2" s="117" t="s">
        <v>128</v>
      </c>
      <c r="CT2" s="141" t="s">
        <v>128</v>
      </c>
      <c r="CU2" s="141"/>
      <c r="CV2" s="117" t="s">
        <v>128</v>
      </c>
      <c r="CW2" s="133" t="s">
        <v>129</v>
      </c>
      <c r="CX2" s="117" t="str">
        <f>IF(AD2="Transferência de titularidade da autorização","Tranferência de titularidade da autorização de "&amp;AB2&amp;" para "&amp;Z2,"Alteração dos dados identificativos do titular da autorização")</f>
        <v>Alteração dos dados identificativos do titular da autorização</v>
      </c>
      <c r="CY2" s="117" t="s">
        <v>128</v>
      </c>
      <c r="CZ2" s="117" t="s">
        <v>128</v>
      </c>
      <c r="DA2" s="117" t="s">
        <v>128</v>
      </c>
      <c r="DB2" s="117" t="s">
        <v>128</v>
      </c>
    </row>
    <row r="3" spans="1:139" s="119" customFormat="1" x14ac:dyDescent="0.2">
      <c r="A3" s="135"/>
      <c r="B3" s="135"/>
      <c r="C3" s="135"/>
      <c r="D3" s="135"/>
      <c r="E3" s="136"/>
      <c r="F3" s="136"/>
      <c r="I3" s="118"/>
      <c r="M3" s="137"/>
      <c r="N3" s="137"/>
      <c r="BV3" s="120"/>
    </row>
    <row r="4" spans="1:139" x14ac:dyDescent="0.2">
      <c r="AN4" s="134"/>
      <c r="AO4" s="134"/>
      <c r="AP4" s="134"/>
      <c r="AQ4" s="134"/>
      <c r="CW4" s="134"/>
      <c r="CX4" s="134"/>
      <c r="CY4" s="134"/>
      <c r="CZ4" s="134"/>
      <c r="DA4" s="134"/>
      <c r="DB4" s="134"/>
      <c r="DD4" s="134"/>
      <c r="DF4" s="134"/>
      <c r="DG4" s="134"/>
      <c r="DH4" s="134"/>
      <c r="DI4" s="134"/>
      <c r="DJ4" s="134"/>
      <c r="DK4" s="134"/>
      <c r="DL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</row>
    <row r="5" spans="1:139" x14ac:dyDescent="0.2">
      <c r="AN5" s="134"/>
      <c r="AO5" s="134"/>
      <c r="AP5" s="134"/>
      <c r="AQ5" s="134"/>
      <c r="CW5" s="134"/>
      <c r="CX5" s="134"/>
      <c r="CY5" s="134"/>
      <c r="CZ5" s="134"/>
      <c r="DA5" s="134"/>
      <c r="DB5" s="134"/>
      <c r="DD5" s="134"/>
      <c r="DF5" s="134"/>
      <c r="DG5" s="134"/>
      <c r="DH5" s="134"/>
      <c r="DI5" s="134"/>
      <c r="DJ5" s="134"/>
      <c r="DK5" s="134"/>
      <c r="DL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</row>
    <row r="6" spans="1:139" x14ac:dyDescent="0.2">
      <c r="AN6" s="134"/>
      <c r="AO6" s="134"/>
      <c r="AP6" s="134"/>
      <c r="AQ6" s="134"/>
      <c r="CW6" s="134"/>
      <c r="CX6" s="134"/>
      <c r="CY6" s="134"/>
      <c r="CZ6" s="134"/>
      <c r="DA6" s="134"/>
      <c r="DB6" s="134"/>
      <c r="DD6" s="134"/>
      <c r="DF6" s="134"/>
      <c r="DG6" s="134"/>
      <c r="DH6" s="134"/>
      <c r="DI6" s="134"/>
      <c r="DJ6" s="134"/>
      <c r="DK6" s="134"/>
      <c r="DL6" s="134"/>
      <c r="DN6" s="134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4"/>
      <c r="EC6" s="134"/>
      <c r="ED6" s="134"/>
      <c r="EE6" s="134"/>
      <c r="EF6" s="134"/>
      <c r="EG6" s="134"/>
      <c r="EH6" s="134"/>
      <c r="EI6" s="134"/>
    </row>
    <row r="7" spans="1:139" x14ac:dyDescent="0.2">
      <c r="AO7" s="134"/>
      <c r="AP7" s="134"/>
      <c r="AQ7" s="134"/>
      <c r="CW7" s="134"/>
      <c r="CX7" s="134"/>
      <c r="CY7" s="134"/>
      <c r="CZ7" s="134"/>
      <c r="DA7" s="134"/>
      <c r="DB7" s="134"/>
      <c r="DD7" s="134"/>
      <c r="DF7" s="134"/>
      <c r="DG7" s="134"/>
      <c r="DH7" s="134"/>
      <c r="DI7" s="134"/>
      <c r="DJ7" s="134"/>
      <c r="DK7" s="134"/>
      <c r="DL7" s="134"/>
      <c r="DN7" s="134"/>
      <c r="DO7" s="134"/>
      <c r="DP7" s="134"/>
      <c r="DQ7" s="134"/>
      <c r="DR7" s="134"/>
      <c r="DS7" s="134"/>
      <c r="DT7" s="134"/>
      <c r="DU7" s="134"/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</row>
    <row r="8" spans="1:139" x14ac:dyDescent="0.2">
      <c r="AO8" s="134"/>
      <c r="AP8" s="134"/>
      <c r="AQ8" s="134"/>
      <c r="AV8" s="134"/>
      <c r="AW8" s="134"/>
      <c r="AX8" s="134"/>
      <c r="CW8" s="134"/>
      <c r="CX8" s="134"/>
      <c r="CY8" s="134"/>
      <c r="CZ8" s="134"/>
      <c r="DA8" s="134"/>
      <c r="DB8" s="134"/>
      <c r="DD8" s="134"/>
      <c r="DF8" s="134"/>
      <c r="DG8" s="134"/>
      <c r="DH8" s="134"/>
      <c r="DI8" s="134"/>
      <c r="DJ8" s="134"/>
      <c r="DK8" s="134"/>
      <c r="DL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</row>
    <row r="9" spans="1:139" x14ac:dyDescent="0.2">
      <c r="AO9" s="134"/>
      <c r="AP9" s="134"/>
      <c r="AQ9" s="134"/>
      <c r="CW9" s="134"/>
      <c r="CX9" s="134"/>
      <c r="CY9" s="134"/>
      <c r="CZ9" s="134"/>
      <c r="DA9" s="134"/>
      <c r="DB9" s="134"/>
      <c r="DD9" s="134"/>
      <c r="DF9" s="134"/>
      <c r="DG9" s="134"/>
      <c r="DH9" s="134"/>
      <c r="DI9" s="134"/>
      <c r="DJ9" s="134"/>
      <c r="DK9" s="134"/>
      <c r="DL9" s="134"/>
      <c r="DN9" s="134"/>
      <c r="DO9" s="134"/>
      <c r="DP9" s="134"/>
      <c r="DQ9" s="134"/>
      <c r="DR9" s="134"/>
      <c r="DS9" s="134"/>
      <c r="DT9" s="134"/>
      <c r="DU9" s="134"/>
      <c r="DV9" s="134"/>
    </row>
    <row r="10" spans="1:139" x14ac:dyDescent="0.2">
      <c r="AO10" s="134"/>
      <c r="AP10" s="134"/>
      <c r="AQ10" s="134"/>
      <c r="CW10" s="134"/>
      <c r="CX10" s="134"/>
      <c r="CY10" s="134"/>
      <c r="CZ10" s="134"/>
      <c r="DA10" s="134"/>
      <c r="DB10" s="134"/>
      <c r="DD10" s="134"/>
      <c r="DF10" s="134"/>
      <c r="DG10" s="134"/>
      <c r="DH10" s="134"/>
      <c r="DI10" s="134"/>
      <c r="DJ10" s="134"/>
      <c r="DK10" s="134"/>
      <c r="DL10" s="134"/>
      <c r="DN10" s="134"/>
      <c r="DO10" s="134"/>
      <c r="DP10" s="134"/>
      <c r="DQ10" s="134"/>
      <c r="DR10" s="134"/>
      <c r="DS10" s="134"/>
      <c r="DT10" s="134"/>
      <c r="DU10" s="134"/>
      <c r="DV10" s="134"/>
    </row>
    <row r="11" spans="1:139" x14ac:dyDescent="0.2">
      <c r="AO11" s="134"/>
      <c r="AP11" s="134"/>
      <c r="AQ11" s="134"/>
      <c r="CW11" s="134"/>
      <c r="CX11" s="134"/>
      <c r="CY11" s="134"/>
      <c r="CZ11" s="134"/>
      <c r="DA11" s="134"/>
      <c r="DB11" s="134"/>
      <c r="DD11" s="134"/>
      <c r="DF11" s="134"/>
      <c r="DG11" s="134"/>
      <c r="DH11" s="134"/>
      <c r="DI11" s="134"/>
      <c r="DJ11" s="134"/>
      <c r="DK11" s="134"/>
      <c r="DL11" s="134"/>
      <c r="DN11" s="134"/>
      <c r="DO11" s="134"/>
      <c r="DP11" s="134"/>
      <c r="DQ11" s="134"/>
      <c r="DR11" s="134"/>
      <c r="DS11" s="134"/>
      <c r="DT11" s="134"/>
      <c r="DU11" s="134"/>
      <c r="DV11" s="134"/>
    </row>
    <row r="12" spans="1:139" x14ac:dyDescent="0.2">
      <c r="AO12" s="134"/>
      <c r="AP12" s="134"/>
      <c r="AQ12" s="134"/>
      <c r="CW12" s="134"/>
      <c r="CX12" s="134"/>
      <c r="CY12" s="134"/>
      <c r="CZ12" s="134"/>
      <c r="DA12" s="134"/>
      <c r="DB12" s="134"/>
      <c r="DD12" s="134"/>
      <c r="DF12" s="134"/>
      <c r="DG12" s="134"/>
      <c r="DH12" s="134"/>
      <c r="DI12" s="134"/>
      <c r="DJ12" s="134"/>
      <c r="DK12" s="134"/>
      <c r="DL12" s="134"/>
      <c r="DN12" s="134"/>
      <c r="DO12" s="134"/>
      <c r="DP12" s="134"/>
      <c r="DQ12" s="134"/>
      <c r="DR12" s="134"/>
      <c r="DS12" s="134"/>
      <c r="DT12" s="134"/>
      <c r="DU12" s="134"/>
      <c r="DV12" s="134"/>
    </row>
    <row r="13" spans="1:139" x14ac:dyDescent="0.2">
      <c r="AO13" s="134"/>
      <c r="AP13" s="134"/>
      <c r="AQ13" s="134"/>
      <c r="CW13" s="134"/>
      <c r="CX13" s="134"/>
      <c r="CY13" s="134"/>
      <c r="CZ13" s="134"/>
      <c r="DA13" s="134"/>
      <c r="DB13" s="134"/>
      <c r="DD13" s="134"/>
      <c r="DF13" s="134"/>
      <c r="DG13" s="134"/>
      <c r="DH13" s="134"/>
      <c r="DI13" s="134"/>
      <c r="DJ13" s="134"/>
      <c r="DK13" s="134"/>
      <c r="DL13" s="134"/>
      <c r="DN13" s="134"/>
      <c r="DO13" s="134"/>
      <c r="DP13" s="134"/>
      <c r="DQ13" s="134"/>
      <c r="DR13" s="134"/>
      <c r="DS13" s="134"/>
      <c r="DT13" s="134"/>
      <c r="DU13" s="134"/>
      <c r="DV13" s="134"/>
    </row>
    <row r="14" spans="1:139" x14ac:dyDescent="0.2">
      <c r="AO14" s="134"/>
      <c r="AP14" s="134"/>
      <c r="AQ14" s="134"/>
      <c r="CW14" s="134"/>
      <c r="CX14" s="134"/>
      <c r="CY14" s="134"/>
      <c r="CZ14" s="134"/>
      <c r="DA14" s="134"/>
      <c r="DB14" s="134"/>
      <c r="DD14" s="134"/>
      <c r="DF14" s="134"/>
      <c r="DG14" s="134"/>
      <c r="DH14" s="134"/>
      <c r="DI14" s="134"/>
      <c r="DJ14" s="134"/>
      <c r="DK14" s="134"/>
      <c r="DL14" s="134"/>
      <c r="DN14" s="134"/>
      <c r="DO14" s="134"/>
      <c r="DP14" s="134"/>
      <c r="DQ14" s="134"/>
      <c r="DR14" s="134"/>
      <c r="DS14" s="134"/>
      <c r="DT14" s="134"/>
      <c r="DU14" s="134"/>
      <c r="DV14" s="134"/>
    </row>
    <row r="15" spans="1:139" x14ac:dyDescent="0.2">
      <c r="AO15" s="134"/>
      <c r="AP15" s="134"/>
      <c r="AQ15" s="134"/>
      <c r="CW15" s="134"/>
      <c r="CX15" s="134"/>
      <c r="CY15" s="134"/>
      <c r="CZ15" s="134"/>
      <c r="DA15" s="134"/>
      <c r="DB15" s="134"/>
      <c r="DD15" s="134"/>
      <c r="DF15" s="134"/>
      <c r="DG15" s="134"/>
      <c r="DH15" s="134"/>
      <c r="DI15" s="134"/>
      <c r="DJ15" s="134"/>
      <c r="DK15" s="134"/>
      <c r="DL15" s="134"/>
      <c r="DN15" s="134"/>
      <c r="DO15" s="134"/>
      <c r="DP15" s="134"/>
      <c r="DQ15" s="134"/>
      <c r="DR15" s="134"/>
      <c r="DS15" s="134"/>
      <c r="DT15" s="134"/>
      <c r="DU15" s="134"/>
      <c r="DV15" s="134"/>
    </row>
    <row r="16" spans="1:139" x14ac:dyDescent="0.2">
      <c r="AO16" s="134"/>
      <c r="AP16" s="134"/>
      <c r="AQ16" s="134"/>
      <c r="CW16" s="134"/>
      <c r="CX16" s="134"/>
      <c r="CY16" s="134"/>
      <c r="CZ16" s="134"/>
      <c r="DA16" s="134"/>
      <c r="DB16" s="134"/>
      <c r="DD16" s="134"/>
      <c r="DF16" s="134"/>
      <c r="DG16" s="134"/>
      <c r="DH16" s="134"/>
      <c r="DI16" s="134"/>
      <c r="DJ16" s="134"/>
      <c r="DK16" s="134"/>
      <c r="DL16" s="134"/>
      <c r="DN16" s="134"/>
      <c r="DO16" s="134"/>
      <c r="DP16" s="134"/>
      <c r="DQ16" s="134"/>
      <c r="DR16" s="134"/>
      <c r="DS16" s="134"/>
      <c r="DT16" s="134"/>
      <c r="DU16" s="134"/>
      <c r="DV16" s="134"/>
    </row>
    <row r="17" spans="41:126" x14ac:dyDescent="0.2">
      <c r="AO17" s="134"/>
      <c r="AP17" s="134"/>
      <c r="AQ17" s="134"/>
      <c r="CW17" s="134"/>
      <c r="CX17" s="134"/>
      <c r="CY17" s="134"/>
      <c r="CZ17" s="134"/>
      <c r="DA17" s="134"/>
      <c r="DB17" s="134"/>
      <c r="DD17" s="134"/>
      <c r="DF17" s="134"/>
      <c r="DG17" s="134"/>
      <c r="DH17" s="134"/>
      <c r="DI17" s="134"/>
      <c r="DJ17" s="134"/>
      <c r="DK17" s="134"/>
      <c r="DL17" s="134"/>
      <c r="DN17" s="134"/>
      <c r="DO17" s="134"/>
      <c r="DP17" s="134"/>
      <c r="DQ17" s="134"/>
      <c r="DR17" s="134"/>
      <c r="DS17" s="134"/>
      <c r="DT17" s="134"/>
      <c r="DU17" s="134"/>
      <c r="DV17" s="134"/>
    </row>
    <row r="18" spans="41:126" x14ac:dyDescent="0.2">
      <c r="AO18" s="134"/>
      <c r="AP18" s="134"/>
      <c r="AQ18" s="134"/>
      <c r="CW18" s="134"/>
      <c r="CX18" s="134"/>
      <c r="CY18" s="134"/>
      <c r="CZ18" s="134"/>
      <c r="DA18" s="134"/>
      <c r="DB18" s="134"/>
      <c r="DD18" s="134"/>
      <c r="DF18" s="134"/>
      <c r="DG18" s="134"/>
      <c r="DH18" s="134"/>
      <c r="DI18" s="134"/>
      <c r="DJ18" s="134"/>
      <c r="DK18" s="134"/>
      <c r="DL18" s="134"/>
      <c r="DN18" s="134"/>
      <c r="DO18" s="134"/>
      <c r="DP18" s="134"/>
      <c r="DQ18" s="134"/>
      <c r="DR18" s="134"/>
      <c r="DS18" s="134"/>
      <c r="DT18" s="134"/>
      <c r="DU18" s="134"/>
      <c r="DV18" s="134"/>
    </row>
    <row r="19" spans="41:126" x14ac:dyDescent="0.2">
      <c r="AO19" s="134"/>
      <c r="AP19" s="134"/>
      <c r="AQ19" s="134"/>
      <c r="CW19" s="134"/>
      <c r="CX19" s="134"/>
      <c r="CY19" s="134"/>
      <c r="CZ19" s="134"/>
      <c r="DA19" s="134"/>
      <c r="DB19" s="134"/>
      <c r="DD19" s="134"/>
      <c r="DF19" s="134"/>
      <c r="DG19" s="134"/>
      <c r="DH19" s="134"/>
      <c r="DI19" s="134"/>
      <c r="DJ19" s="134"/>
      <c r="DK19" s="134"/>
      <c r="DL19" s="134"/>
      <c r="DN19" s="134"/>
      <c r="DO19" s="134"/>
      <c r="DP19" s="134"/>
      <c r="DQ19" s="134"/>
      <c r="DR19" s="134"/>
      <c r="DS19" s="134"/>
      <c r="DT19" s="134"/>
      <c r="DU19" s="134"/>
      <c r="DV19" s="134"/>
    </row>
    <row r="20" spans="41:126" x14ac:dyDescent="0.2">
      <c r="AO20" s="134"/>
      <c r="AP20" s="134"/>
      <c r="AQ20" s="134"/>
      <c r="CW20" s="134"/>
      <c r="CX20" s="134"/>
      <c r="CY20" s="134"/>
      <c r="CZ20" s="134"/>
      <c r="DA20" s="134"/>
      <c r="DB20" s="134"/>
      <c r="DD20" s="134"/>
      <c r="DF20" s="134"/>
      <c r="DG20" s="134"/>
      <c r="DH20" s="134"/>
      <c r="DI20" s="134"/>
      <c r="DJ20" s="134"/>
      <c r="DK20" s="134"/>
      <c r="DL20" s="134"/>
      <c r="DN20" s="134"/>
      <c r="DO20" s="134"/>
      <c r="DP20" s="134"/>
      <c r="DQ20" s="134"/>
      <c r="DR20" s="134"/>
      <c r="DS20" s="134"/>
      <c r="DT20" s="134"/>
      <c r="DU20" s="134"/>
      <c r="DV20" s="134"/>
    </row>
    <row r="21" spans="41:126" x14ac:dyDescent="0.2">
      <c r="AO21" s="134"/>
      <c r="AP21" s="134"/>
      <c r="AQ21" s="134"/>
      <c r="CW21" s="134"/>
      <c r="CX21" s="134"/>
      <c r="CY21" s="134"/>
      <c r="CZ21" s="134"/>
      <c r="DA21" s="134"/>
      <c r="DB21" s="134"/>
      <c r="DD21" s="134"/>
      <c r="DF21" s="134"/>
      <c r="DG21" s="134"/>
      <c r="DH21" s="134"/>
      <c r="DI21" s="134"/>
      <c r="DJ21" s="134"/>
      <c r="DK21" s="134"/>
      <c r="DL21" s="134"/>
      <c r="DN21" s="134"/>
      <c r="DO21" s="134"/>
      <c r="DP21" s="134"/>
      <c r="DQ21" s="134"/>
      <c r="DR21" s="134"/>
      <c r="DS21" s="134"/>
      <c r="DT21" s="134"/>
      <c r="DU21" s="134"/>
      <c r="DV21" s="134"/>
    </row>
    <row r="22" spans="41:126" x14ac:dyDescent="0.2">
      <c r="AO22" s="134"/>
      <c r="AP22" s="134"/>
      <c r="AQ22" s="134"/>
      <c r="CW22" s="134"/>
      <c r="CX22" s="134"/>
      <c r="CY22" s="134"/>
      <c r="CZ22" s="134"/>
      <c r="DA22" s="134"/>
      <c r="DB22" s="134"/>
      <c r="DD22" s="134"/>
      <c r="DF22" s="134"/>
      <c r="DG22" s="134"/>
      <c r="DH22" s="134"/>
      <c r="DI22" s="134"/>
      <c r="DJ22" s="134"/>
      <c r="DK22" s="134"/>
      <c r="DL22" s="134"/>
      <c r="DN22" s="134"/>
      <c r="DO22" s="134"/>
      <c r="DP22" s="134"/>
      <c r="DQ22" s="134"/>
      <c r="DR22" s="134"/>
      <c r="DS22" s="134"/>
      <c r="DT22" s="134"/>
      <c r="DU22" s="134"/>
      <c r="DV22" s="134"/>
    </row>
    <row r="23" spans="41:126" x14ac:dyDescent="0.2">
      <c r="AO23" s="134"/>
      <c r="AP23" s="134"/>
      <c r="AQ23" s="134"/>
      <c r="CW23" s="134"/>
      <c r="CX23" s="134"/>
      <c r="CY23" s="134"/>
      <c r="CZ23" s="134"/>
      <c r="DA23" s="134"/>
      <c r="DB23" s="134"/>
      <c r="DD23" s="134"/>
      <c r="DF23" s="134"/>
      <c r="DG23" s="134"/>
      <c r="DH23" s="134"/>
      <c r="DI23" s="134"/>
      <c r="DJ23" s="134"/>
      <c r="DK23" s="134"/>
      <c r="DL23" s="134"/>
      <c r="DN23" s="134"/>
      <c r="DO23" s="134"/>
      <c r="DP23" s="134"/>
      <c r="DQ23" s="134"/>
      <c r="DR23" s="134"/>
      <c r="DS23" s="134"/>
      <c r="DT23" s="134"/>
      <c r="DU23" s="134"/>
      <c r="DV23" s="134"/>
    </row>
    <row r="24" spans="41:126" x14ac:dyDescent="0.2">
      <c r="AO24" s="134"/>
      <c r="AP24" s="134"/>
      <c r="AQ24" s="134"/>
      <c r="CW24" s="134"/>
      <c r="CX24" s="134"/>
      <c r="CY24" s="134"/>
      <c r="CZ24" s="134"/>
      <c r="DA24" s="134"/>
      <c r="DB24" s="134"/>
      <c r="DD24" s="134"/>
      <c r="DF24" s="134"/>
      <c r="DG24" s="134"/>
      <c r="DH24" s="134"/>
      <c r="DI24" s="134"/>
      <c r="DJ24" s="134"/>
      <c r="DK24" s="134"/>
      <c r="DL24" s="134"/>
      <c r="DN24" s="134"/>
      <c r="DO24" s="134"/>
      <c r="DP24" s="134"/>
      <c r="DQ24" s="134"/>
      <c r="DR24" s="134"/>
      <c r="DS24" s="134"/>
      <c r="DT24" s="134"/>
      <c r="DU24" s="134"/>
      <c r="DV24" s="134"/>
    </row>
    <row r="25" spans="41:126" x14ac:dyDescent="0.2">
      <c r="AO25" s="134"/>
      <c r="AP25" s="134"/>
      <c r="AQ25" s="134"/>
      <c r="CW25" s="134"/>
      <c r="CX25" s="134"/>
      <c r="CY25" s="134"/>
      <c r="CZ25" s="134"/>
      <c r="DA25" s="134"/>
      <c r="DB25" s="134"/>
      <c r="DD25" s="134"/>
      <c r="DF25" s="134"/>
      <c r="DG25" s="134"/>
      <c r="DH25" s="134"/>
      <c r="DI25" s="134"/>
      <c r="DJ25" s="134"/>
      <c r="DK25" s="134"/>
      <c r="DL25" s="134"/>
      <c r="DN25" s="134"/>
      <c r="DO25" s="134"/>
      <c r="DP25" s="134"/>
      <c r="DQ25" s="134"/>
      <c r="DR25" s="134"/>
      <c r="DS25" s="134"/>
      <c r="DT25" s="134"/>
      <c r="DU25" s="134"/>
      <c r="DV25" s="134"/>
    </row>
    <row r="26" spans="41:126" x14ac:dyDescent="0.2">
      <c r="AO26" s="134"/>
      <c r="AP26" s="134"/>
      <c r="AQ26" s="134"/>
      <c r="CW26" s="134"/>
      <c r="CX26" s="134"/>
      <c r="CY26" s="134"/>
      <c r="CZ26" s="134"/>
      <c r="DA26" s="134"/>
      <c r="DB26" s="134"/>
      <c r="DD26" s="134"/>
      <c r="DF26" s="134"/>
      <c r="DG26" s="134"/>
      <c r="DH26" s="134"/>
      <c r="DI26" s="134"/>
      <c r="DJ26" s="134"/>
      <c r="DK26" s="134"/>
      <c r="DL26" s="134"/>
      <c r="DN26" s="134"/>
      <c r="DO26" s="134"/>
      <c r="DP26" s="134"/>
      <c r="DQ26" s="134"/>
      <c r="DR26" s="134"/>
      <c r="DS26" s="134"/>
      <c r="DT26" s="134"/>
      <c r="DU26" s="134"/>
      <c r="DV26" s="134"/>
    </row>
    <row r="27" spans="41:126" x14ac:dyDescent="0.2">
      <c r="AO27" s="134"/>
      <c r="AP27" s="134"/>
      <c r="AQ27" s="134"/>
      <c r="CW27" s="134"/>
      <c r="CX27" s="134"/>
      <c r="CY27" s="134"/>
      <c r="CZ27" s="134"/>
      <c r="DA27" s="134"/>
      <c r="DB27" s="134"/>
      <c r="DD27" s="134"/>
      <c r="DF27" s="134"/>
      <c r="DG27" s="134"/>
      <c r="DH27" s="134"/>
      <c r="DI27" s="134"/>
      <c r="DJ27" s="134"/>
      <c r="DK27" s="134"/>
      <c r="DL27" s="134"/>
      <c r="DN27" s="134"/>
      <c r="DO27" s="134"/>
      <c r="DP27" s="134"/>
      <c r="DQ27" s="134"/>
      <c r="DR27" s="134"/>
      <c r="DS27" s="134"/>
      <c r="DT27" s="134"/>
      <c r="DU27" s="134"/>
      <c r="DV27" s="134"/>
    </row>
    <row r="28" spans="41:126" x14ac:dyDescent="0.2">
      <c r="CW28" s="134"/>
      <c r="CX28" s="134"/>
      <c r="CY28" s="134"/>
      <c r="CZ28" s="134"/>
      <c r="DA28" s="134"/>
      <c r="DB28" s="134"/>
      <c r="DD28" s="134"/>
      <c r="DF28" s="134"/>
      <c r="DG28" s="134"/>
      <c r="DH28" s="134"/>
      <c r="DI28" s="134"/>
      <c r="DJ28" s="134"/>
      <c r="DK28" s="134"/>
      <c r="DL28" s="134"/>
      <c r="DN28" s="134"/>
      <c r="DO28" s="134"/>
      <c r="DP28" s="134"/>
      <c r="DQ28" s="134"/>
      <c r="DR28" s="134"/>
      <c r="DS28" s="134"/>
      <c r="DT28" s="134"/>
      <c r="DU28" s="134"/>
      <c r="DV28" s="134"/>
    </row>
    <row r="29" spans="41:126" x14ac:dyDescent="0.2">
      <c r="AO29" s="134"/>
      <c r="AP29" s="134"/>
      <c r="AQ29" s="134"/>
      <c r="CW29" s="134"/>
      <c r="CX29" s="134"/>
      <c r="CY29" s="134"/>
      <c r="CZ29" s="134"/>
      <c r="DA29" s="134"/>
      <c r="DB29" s="134"/>
      <c r="DD29" s="134"/>
      <c r="DF29" s="134"/>
      <c r="DG29" s="134"/>
      <c r="DH29" s="134"/>
      <c r="DI29" s="134"/>
      <c r="DJ29" s="134"/>
      <c r="DK29" s="134"/>
      <c r="DL29" s="134"/>
      <c r="DN29" s="134"/>
      <c r="DO29" s="134"/>
      <c r="DP29" s="134"/>
      <c r="DQ29" s="134"/>
      <c r="DR29" s="134"/>
      <c r="DS29" s="134"/>
      <c r="DT29" s="134"/>
      <c r="DU29" s="134"/>
      <c r="DV29" s="134"/>
    </row>
    <row r="30" spans="41:126" x14ac:dyDescent="0.2">
      <c r="AO30" s="134"/>
      <c r="AP30" s="134"/>
      <c r="AQ30" s="134"/>
      <c r="CW30" s="134"/>
      <c r="CX30" s="134"/>
      <c r="CY30" s="134"/>
      <c r="CZ30" s="134"/>
      <c r="DA30" s="134"/>
      <c r="DB30" s="134"/>
      <c r="DD30" s="134"/>
      <c r="DF30" s="134"/>
      <c r="DG30" s="134"/>
      <c r="DH30" s="134"/>
      <c r="DI30" s="134"/>
      <c r="DJ30" s="134"/>
      <c r="DK30" s="134"/>
      <c r="DL30" s="134"/>
      <c r="DN30" s="134"/>
      <c r="DO30" s="134"/>
      <c r="DP30" s="134"/>
      <c r="DQ30" s="134"/>
      <c r="DR30" s="134"/>
      <c r="DS30" s="134"/>
      <c r="DT30" s="134"/>
      <c r="DU30" s="134"/>
      <c r="DV30" s="134"/>
    </row>
    <row r="31" spans="41:126" x14ac:dyDescent="0.2">
      <c r="AO31" s="134"/>
      <c r="AP31" s="134"/>
      <c r="CW31" s="134"/>
      <c r="CX31" s="134"/>
      <c r="CY31" s="134"/>
      <c r="CZ31" s="134"/>
      <c r="DA31" s="134"/>
      <c r="DB31" s="134"/>
      <c r="DD31" s="134"/>
      <c r="DF31" s="134"/>
      <c r="DG31" s="134"/>
      <c r="DH31" s="134"/>
      <c r="DI31" s="134"/>
      <c r="DJ31" s="134"/>
      <c r="DK31" s="134"/>
      <c r="DL31" s="134"/>
      <c r="DN31" s="134"/>
      <c r="DO31" s="134"/>
      <c r="DP31" s="134"/>
      <c r="DQ31" s="134"/>
      <c r="DR31" s="134"/>
      <c r="DS31" s="134"/>
      <c r="DT31" s="134"/>
      <c r="DU31" s="134"/>
      <c r="DV31" s="134"/>
    </row>
    <row r="32" spans="41:126" x14ac:dyDescent="0.2">
      <c r="AO32" s="134"/>
      <c r="AP32" s="134"/>
      <c r="CW32" s="134"/>
      <c r="CX32" s="134"/>
      <c r="CY32" s="134"/>
      <c r="CZ32" s="134"/>
      <c r="DA32" s="134"/>
      <c r="DB32" s="134"/>
      <c r="DD32" s="134"/>
      <c r="DF32" s="134"/>
      <c r="DG32" s="134"/>
      <c r="DH32" s="134"/>
      <c r="DI32" s="134"/>
      <c r="DJ32" s="134"/>
      <c r="DK32" s="134"/>
      <c r="DL32" s="134"/>
      <c r="DN32" s="134"/>
      <c r="DO32" s="134"/>
      <c r="DP32" s="134"/>
      <c r="DQ32" s="134"/>
      <c r="DR32" s="134"/>
      <c r="DS32" s="134"/>
      <c r="DT32" s="134"/>
      <c r="DU32" s="134"/>
      <c r="DV32" s="134"/>
    </row>
    <row r="33" spans="101:126" x14ac:dyDescent="0.2">
      <c r="CW33" s="134"/>
      <c r="CX33" s="134"/>
      <c r="CY33" s="134"/>
      <c r="CZ33" s="134"/>
      <c r="DA33" s="134"/>
      <c r="DB33" s="134"/>
      <c r="DD33" s="134"/>
      <c r="DF33" s="134"/>
      <c r="DG33" s="134"/>
      <c r="DH33" s="134"/>
      <c r="DI33" s="134"/>
      <c r="DJ33" s="134"/>
      <c r="DK33" s="134"/>
      <c r="DL33" s="134"/>
      <c r="DN33" s="134"/>
      <c r="DO33" s="134"/>
      <c r="DP33" s="134"/>
      <c r="DQ33" s="134"/>
      <c r="DR33" s="134"/>
      <c r="DS33" s="134"/>
      <c r="DT33" s="134"/>
      <c r="DU33" s="134"/>
      <c r="DV33" s="134"/>
    </row>
    <row r="34" spans="101:126" x14ac:dyDescent="0.2">
      <c r="CW34" s="134"/>
      <c r="CX34" s="134"/>
      <c r="CY34" s="134"/>
      <c r="CZ34" s="134"/>
      <c r="DA34" s="134"/>
      <c r="DB34" s="134"/>
      <c r="DD34" s="134"/>
      <c r="DF34" s="134"/>
      <c r="DG34" s="134"/>
      <c r="DH34" s="134"/>
      <c r="DI34" s="134"/>
      <c r="DJ34" s="134"/>
      <c r="DK34" s="134"/>
      <c r="DL34" s="134"/>
      <c r="DN34" s="134"/>
      <c r="DO34" s="134"/>
      <c r="DP34" s="134"/>
      <c r="DQ34" s="134"/>
      <c r="DR34" s="134"/>
      <c r="DS34" s="134"/>
      <c r="DT34" s="134"/>
      <c r="DU34" s="134"/>
      <c r="DV34" s="134"/>
    </row>
    <row r="35" spans="101:126" x14ac:dyDescent="0.2">
      <c r="CW35" s="134"/>
      <c r="CX35" s="134"/>
      <c r="CY35" s="134"/>
      <c r="CZ35" s="134"/>
      <c r="DA35" s="134"/>
      <c r="DB35" s="134"/>
      <c r="DD35" s="134"/>
      <c r="DF35" s="134"/>
      <c r="DG35" s="134"/>
      <c r="DH35" s="134"/>
      <c r="DI35" s="134"/>
      <c r="DJ35" s="134"/>
      <c r="DK35" s="134"/>
      <c r="DL35" s="134"/>
      <c r="DN35" s="134"/>
      <c r="DO35" s="134"/>
      <c r="DP35" s="134"/>
      <c r="DQ35" s="134"/>
      <c r="DR35" s="134"/>
      <c r="DS35" s="134"/>
      <c r="DT35" s="134"/>
      <c r="DU35" s="134"/>
      <c r="DV35" s="134"/>
    </row>
    <row r="36" spans="101:126" x14ac:dyDescent="0.2">
      <c r="CW36" s="134"/>
      <c r="CX36" s="134"/>
      <c r="CY36" s="134"/>
      <c r="CZ36" s="134"/>
      <c r="DA36" s="134"/>
      <c r="DB36" s="134"/>
      <c r="DD36" s="134"/>
      <c r="DF36" s="134"/>
      <c r="DG36" s="134"/>
      <c r="DH36" s="134"/>
      <c r="DI36" s="134"/>
      <c r="DJ36" s="134"/>
      <c r="DK36" s="134"/>
      <c r="DL36" s="134"/>
      <c r="DN36" s="134"/>
      <c r="DO36" s="134"/>
      <c r="DP36" s="134"/>
      <c r="DQ36" s="134"/>
      <c r="DR36" s="134"/>
      <c r="DS36" s="134"/>
      <c r="DT36" s="134"/>
      <c r="DU36" s="134"/>
      <c r="DV36" s="134"/>
    </row>
    <row r="37" spans="101:126" x14ac:dyDescent="0.2">
      <c r="CW37" s="134"/>
      <c r="CX37" s="134"/>
      <c r="CY37" s="134"/>
      <c r="CZ37" s="134"/>
      <c r="DA37" s="134"/>
      <c r="DB37" s="134"/>
      <c r="DD37" s="134"/>
      <c r="DF37" s="134"/>
      <c r="DG37" s="134"/>
      <c r="DH37" s="134"/>
      <c r="DI37" s="134"/>
      <c r="DJ37" s="134"/>
      <c r="DK37" s="134"/>
      <c r="DL37" s="134"/>
      <c r="DN37" s="134"/>
      <c r="DO37" s="134"/>
      <c r="DP37" s="134"/>
      <c r="DQ37" s="134"/>
      <c r="DR37" s="134"/>
      <c r="DS37" s="134"/>
      <c r="DT37" s="134"/>
      <c r="DU37" s="134"/>
      <c r="DV37" s="134"/>
    </row>
    <row r="38" spans="101:126" x14ac:dyDescent="0.2">
      <c r="CW38" s="134"/>
      <c r="CX38" s="134"/>
      <c r="CY38" s="134"/>
      <c r="CZ38" s="134"/>
      <c r="DA38" s="134"/>
      <c r="DB38" s="134"/>
      <c r="DD38" s="134"/>
      <c r="DF38" s="134"/>
      <c r="DG38" s="134"/>
      <c r="DH38" s="134"/>
      <c r="DI38" s="134"/>
      <c r="DJ38" s="134"/>
      <c r="DK38" s="134"/>
      <c r="DL38" s="134"/>
      <c r="DN38" s="134"/>
      <c r="DO38" s="134"/>
      <c r="DP38" s="134"/>
      <c r="DQ38" s="134"/>
      <c r="DR38" s="134"/>
      <c r="DS38" s="134"/>
      <c r="DT38" s="134"/>
      <c r="DU38" s="134"/>
      <c r="DV38" s="134"/>
    </row>
    <row r="39" spans="101:126" x14ac:dyDescent="0.2">
      <c r="CW39" s="134"/>
      <c r="CX39" s="134"/>
      <c r="CY39" s="134"/>
      <c r="CZ39" s="134"/>
      <c r="DA39" s="134"/>
      <c r="DB39" s="134"/>
      <c r="DD39" s="134"/>
      <c r="DF39" s="134"/>
      <c r="DG39" s="134"/>
      <c r="DH39" s="134"/>
      <c r="DI39" s="134"/>
      <c r="DJ39" s="134"/>
      <c r="DK39" s="134"/>
      <c r="DL39" s="134"/>
      <c r="DN39" s="134"/>
      <c r="DO39" s="134"/>
      <c r="DP39" s="134"/>
      <c r="DQ39" s="134"/>
      <c r="DR39" s="134"/>
      <c r="DS39" s="134"/>
      <c r="DT39" s="134"/>
      <c r="DU39" s="134"/>
      <c r="DV39" s="134"/>
    </row>
    <row r="40" spans="101:126" x14ac:dyDescent="0.2">
      <c r="CW40" s="134"/>
      <c r="CX40" s="134"/>
      <c r="CY40" s="134"/>
      <c r="CZ40" s="134"/>
      <c r="DA40" s="134"/>
      <c r="DB40" s="134"/>
      <c r="DD40" s="134"/>
      <c r="DF40" s="134"/>
      <c r="DG40" s="134"/>
      <c r="DH40" s="134"/>
      <c r="DI40" s="134"/>
      <c r="DJ40" s="134"/>
      <c r="DK40" s="134"/>
      <c r="DL40" s="134"/>
      <c r="DN40" s="134"/>
      <c r="DO40" s="134"/>
      <c r="DP40" s="134"/>
      <c r="DQ40" s="134"/>
      <c r="DR40" s="134"/>
      <c r="DS40" s="134"/>
      <c r="DT40" s="134"/>
      <c r="DU40" s="134"/>
      <c r="DV40" s="134"/>
    </row>
    <row r="41" spans="101:126" x14ac:dyDescent="0.2">
      <c r="CW41" s="134"/>
      <c r="CX41" s="134"/>
      <c r="CY41" s="134"/>
      <c r="CZ41" s="134"/>
      <c r="DA41" s="134"/>
      <c r="DB41" s="134"/>
      <c r="DD41" s="134"/>
      <c r="DF41" s="134"/>
      <c r="DG41" s="134"/>
      <c r="DH41" s="134"/>
      <c r="DI41" s="134"/>
      <c r="DJ41" s="134"/>
      <c r="DK41" s="134"/>
      <c r="DL41" s="134"/>
      <c r="DN41" s="134"/>
      <c r="DO41" s="134"/>
      <c r="DP41" s="134"/>
      <c r="DQ41" s="134"/>
      <c r="DR41" s="134"/>
      <c r="DS41" s="134"/>
      <c r="DT41" s="134"/>
      <c r="DU41" s="134"/>
      <c r="DV41" s="134"/>
    </row>
    <row r="42" spans="101:126" x14ac:dyDescent="0.2">
      <c r="CW42" s="134"/>
      <c r="CX42" s="134"/>
      <c r="CY42" s="134"/>
      <c r="CZ42" s="134"/>
      <c r="DA42" s="134"/>
      <c r="DB42" s="134"/>
      <c r="DD42" s="134"/>
      <c r="DF42" s="134"/>
      <c r="DG42" s="134"/>
      <c r="DH42" s="134"/>
      <c r="DI42" s="134"/>
      <c r="DJ42" s="134"/>
      <c r="DK42" s="134"/>
      <c r="DL42" s="134"/>
      <c r="DN42" s="134"/>
      <c r="DO42" s="134"/>
      <c r="DP42" s="134"/>
      <c r="DQ42" s="134"/>
      <c r="DR42" s="134"/>
      <c r="DS42" s="134"/>
      <c r="DT42" s="134"/>
      <c r="DU42" s="134"/>
      <c r="DV42" s="134"/>
    </row>
    <row r="43" spans="101:126" x14ac:dyDescent="0.2">
      <c r="CW43" s="134"/>
      <c r="CX43" s="134"/>
      <c r="CY43" s="134"/>
      <c r="CZ43" s="134"/>
      <c r="DA43" s="134"/>
      <c r="DB43" s="134"/>
      <c r="DD43" s="134"/>
      <c r="DF43" s="134"/>
      <c r="DG43" s="134"/>
      <c r="DH43" s="134"/>
      <c r="DI43" s="134"/>
      <c r="DJ43" s="134"/>
      <c r="DK43" s="134"/>
      <c r="DL43" s="134"/>
      <c r="DN43" s="134"/>
      <c r="DO43" s="134"/>
      <c r="DP43" s="134"/>
      <c r="DQ43" s="134"/>
      <c r="DR43" s="134"/>
      <c r="DS43" s="134"/>
      <c r="DT43" s="134"/>
      <c r="DU43" s="134"/>
      <c r="DV43" s="134"/>
    </row>
    <row r="44" spans="101:126" x14ac:dyDescent="0.2">
      <c r="CW44" s="134"/>
      <c r="CX44" s="134"/>
      <c r="CY44" s="134"/>
      <c r="CZ44" s="134"/>
      <c r="DA44" s="134"/>
      <c r="DB44" s="134"/>
      <c r="DD44" s="134"/>
      <c r="DF44" s="134"/>
      <c r="DG44" s="134"/>
      <c r="DH44" s="134"/>
      <c r="DI44" s="134"/>
      <c r="DJ44" s="134"/>
      <c r="DK44" s="134"/>
      <c r="DL44" s="134"/>
      <c r="DN44" s="134"/>
      <c r="DO44" s="134"/>
      <c r="DP44" s="134"/>
      <c r="DQ44" s="134"/>
      <c r="DR44" s="134"/>
      <c r="DS44" s="134"/>
      <c r="DT44" s="134"/>
      <c r="DU44" s="134"/>
      <c r="DV44" s="134"/>
    </row>
    <row r="45" spans="101:126" x14ac:dyDescent="0.2">
      <c r="CW45" s="134"/>
      <c r="CX45" s="134"/>
      <c r="CY45" s="134"/>
      <c r="CZ45" s="134"/>
      <c r="DA45" s="134"/>
      <c r="DB45" s="134"/>
      <c r="DD45" s="134"/>
      <c r="DF45" s="134"/>
      <c r="DG45" s="134"/>
      <c r="DH45" s="134"/>
      <c r="DI45" s="134"/>
      <c r="DJ45" s="134"/>
      <c r="DK45" s="134"/>
      <c r="DL45" s="134"/>
      <c r="DN45" s="134"/>
      <c r="DO45" s="134"/>
      <c r="DP45" s="134"/>
      <c r="DQ45" s="134"/>
      <c r="DR45" s="134"/>
      <c r="DS45" s="134"/>
      <c r="DT45" s="134"/>
      <c r="DU45" s="134"/>
      <c r="DV45" s="134"/>
    </row>
    <row r="46" spans="101:126" x14ac:dyDescent="0.2">
      <c r="CW46" s="134"/>
      <c r="CX46" s="134"/>
      <c r="CY46" s="134"/>
      <c r="CZ46" s="134"/>
      <c r="DA46" s="134"/>
      <c r="DB46" s="134"/>
      <c r="DD46" s="134"/>
      <c r="DF46" s="134"/>
      <c r="DG46" s="134"/>
      <c r="DH46" s="134"/>
      <c r="DI46" s="134"/>
      <c r="DJ46" s="134"/>
      <c r="DK46" s="134"/>
      <c r="DL46" s="134"/>
      <c r="DN46" s="134"/>
      <c r="DO46" s="134"/>
      <c r="DP46" s="134"/>
      <c r="DQ46" s="134"/>
      <c r="DR46" s="134"/>
      <c r="DS46" s="134"/>
      <c r="DT46" s="134"/>
      <c r="DU46" s="134"/>
      <c r="DV46" s="134"/>
    </row>
    <row r="47" spans="101:126" x14ac:dyDescent="0.2">
      <c r="CW47" s="134"/>
      <c r="CX47" s="134"/>
      <c r="CY47" s="134"/>
      <c r="CZ47" s="134"/>
      <c r="DA47" s="134"/>
      <c r="DB47" s="134"/>
      <c r="DD47" s="134"/>
      <c r="DF47" s="134"/>
      <c r="DG47" s="134"/>
      <c r="DH47" s="134"/>
      <c r="DI47" s="134"/>
      <c r="DJ47" s="134"/>
      <c r="DK47" s="134"/>
      <c r="DL47" s="134"/>
      <c r="DN47" s="134"/>
      <c r="DO47" s="134"/>
      <c r="DP47" s="134"/>
      <c r="DQ47" s="134"/>
      <c r="DR47" s="134"/>
      <c r="DS47" s="134"/>
      <c r="DT47" s="134"/>
      <c r="DU47" s="134"/>
      <c r="DV47" s="134"/>
    </row>
    <row r="48" spans="101:126" x14ac:dyDescent="0.2">
      <c r="CW48" s="134"/>
      <c r="CX48" s="134"/>
      <c r="CY48" s="134"/>
      <c r="CZ48" s="134"/>
      <c r="DA48" s="134"/>
      <c r="DB48" s="134"/>
      <c r="DD48" s="134"/>
      <c r="DF48" s="134"/>
      <c r="DG48" s="134"/>
      <c r="DH48" s="134"/>
      <c r="DI48" s="134"/>
      <c r="DJ48" s="134"/>
      <c r="DK48" s="134"/>
      <c r="DL48" s="134"/>
      <c r="DN48" s="134"/>
      <c r="DO48" s="134"/>
      <c r="DP48" s="134"/>
      <c r="DQ48" s="134"/>
      <c r="DR48" s="134"/>
      <c r="DS48" s="134"/>
      <c r="DT48" s="134"/>
      <c r="DU48" s="134"/>
      <c r="DV48" s="134"/>
    </row>
    <row r="49" spans="101:126" x14ac:dyDescent="0.2">
      <c r="CW49" s="134"/>
      <c r="CX49" s="134"/>
      <c r="CY49" s="134"/>
      <c r="CZ49" s="134"/>
      <c r="DA49" s="134"/>
      <c r="DB49" s="134"/>
      <c r="DD49" s="134"/>
      <c r="DF49" s="134"/>
      <c r="DG49" s="134"/>
      <c r="DH49" s="134"/>
      <c r="DI49" s="134"/>
      <c r="DJ49" s="134"/>
      <c r="DK49" s="134"/>
      <c r="DL49" s="134"/>
      <c r="DN49" s="134"/>
      <c r="DO49" s="134"/>
      <c r="DP49" s="134"/>
      <c r="DQ49" s="134"/>
      <c r="DR49" s="134"/>
      <c r="DS49" s="134"/>
      <c r="DT49" s="134"/>
      <c r="DU49" s="134"/>
      <c r="DV49" s="134"/>
    </row>
    <row r="50" spans="101:126" x14ac:dyDescent="0.2">
      <c r="CW50" s="134"/>
      <c r="CX50" s="134"/>
      <c r="CY50" s="134"/>
      <c r="CZ50" s="134"/>
      <c r="DA50" s="134"/>
      <c r="DB50" s="134"/>
      <c r="DD50" s="134"/>
      <c r="DF50" s="134"/>
      <c r="DG50" s="134"/>
      <c r="DH50" s="134"/>
      <c r="DI50" s="134"/>
      <c r="DJ50" s="134"/>
      <c r="DK50" s="134"/>
      <c r="DL50" s="134"/>
      <c r="DN50" s="134"/>
      <c r="DO50" s="134"/>
      <c r="DP50" s="134"/>
      <c r="DQ50" s="134"/>
      <c r="DR50" s="134"/>
      <c r="DS50" s="134"/>
      <c r="DT50" s="134"/>
      <c r="DU50" s="134"/>
      <c r="DV50" s="134"/>
    </row>
    <row r="51" spans="101:126" x14ac:dyDescent="0.2">
      <c r="CW51" s="134"/>
      <c r="CX51" s="134"/>
      <c r="CY51" s="134"/>
      <c r="CZ51" s="134"/>
      <c r="DA51" s="134"/>
      <c r="DB51" s="134"/>
      <c r="DD51" s="134"/>
      <c r="DF51" s="134"/>
      <c r="DG51" s="134"/>
      <c r="DH51" s="134"/>
      <c r="DI51" s="134"/>
      <c r="DJ51" s="134"/>
      <c r="DK51" s="134"/>
      <c r="DL51" s="134"/>
      <c r="DN51" s="134"/>
      <c r="DO51" s="134"/>
      <c r="DP51" s="134"/>
      <c r="DQ51" s="134"/>
      <c r="DR51" s="134"/>
      <c r="DS51" s="134"/>
      <c r="DT51" s="134"/>
      <c r="DU51" s="134"/>
      <c r="DV51" s="134"/>
    </row>
    <row r="52" spans="101:126" x14ac:dyDescent="0.2">
      <c r="CW52" s="134"/>
      <c r="CX52" s="134"/>
      <c r="CY52" s="134"/>
      <c r="CZ52" s="134"/>
      <c r="DA52" s="134"/>
      <c r="DB52" s="134"/>
      <c r="DD52" s="134"/>
      <c r="DF52" s="134"/>
      <c r="DG52" s="134"/>
      <c r="DH52" s="134"/>
      <c r="DI52" s="134"/>
      <c r="DJ52" s="134"/>
      <c r="DK52" s="134"/>
      <c r="DL52" s="134"/>
      <c r="DN52" s="134"/>
      <c r="DO52" s="134"/>
      <c r="DP52" s="134"/>
      <c r="DQ52" s="134"/>
      <c r="DR52" s="134"/>
      <c r="DS52" s="134"/>
      <c r="DT52" s="134"/>
      <c r="DU52" s="134"/>
      <c r="DV52" s="134"/>
    </row>
    <row r="53" spans="101:126" x14ac:dyDescent="0.2">
      <c r="CW53" s="134"/>
      <c r="CX53" s="134"/>
      <c r="CY53" s="134"/>
      <c r="CZ53" s="134"/>
      <c r="DA53" s="134"/>
      <c r="DB53" s="134"/>
      <c r="DD53" s="134"/>
      <c r="DF53" s="134"/>
      <c r="DG53" s="134"/>
      <c r="DH53" s="134"/>
      <c r="DI53" s="134"/>
      <c r="DJ53" s="134"/>
      <c r="DK53" s="134"/>
      <c r="DL53" s="134"/>
      <c r="DN53" s="134"/>
      <c r="DO53" s="134"/>
      <c r="DP53" s="134"/>
      <c r="DQ53" s="134"/>
      <c r="DR53" s="134"/>
      <c r="DS53" s="134"/>
      <c r="DT53" s="134"/>
      <c r="DU53" s="134"/>
      <c r="DV53" s="134"/>
    </row>
    <row r="54" spans="101:126" x14ac:dyDescent="0.2">
      <c r="CW54" s="134"/>
      <c r="CX54" s="134"/>
      <c r="CY54" s="134"/>
      <c r="CZ54" s="134"/>
      <c r="DA54" s="134"/>
      <c r="DB54" s="134"/>
      <c r="DD54" s="134"/>
      <c r="DF54" s="134"/>
      <c r="DG54" s="134"/>
      <c r="DH54" s="134"/>
      <c r="DI54" s="134"/>
      <c r="DJ54" s="134"/>
      <c r="DK54" s="134"/>
      <c r="DL54" s="134"/>
      <c r="DN54" s="134"/>
      <c r="DO54" s="134"/>
      <c r="DP54" s="134"/>
      <c r="DQ54" s="134"/>
      <c r="DR54" s="134"/>
      <c r="DS54" s="134"/>
      <c r="DT54" s="134"/>
      <c r="DU54" s="134"/>
      <c r="DV54" s="134"/>
    </row>
    <row r="55" spans="101:126" x14ac:dyDescent="0.2">
      <c r="CW55" s="134"/>
      <c r="CX55" s="134"/>
      <c r="CY55" s="134"/>
      <c r="CZ55" s="134"/>
      <c r="DA55" s="134"/>
      <c r="DB55" s="134"/>
      <c r="DD55" s="134"/>
      <c r="DF55" s="134"/>
      <c r="DG55" s="134"/>
      <c r="DH55" s="134"/>
      <c r="DI55" s="134"/>
      <c r="DJ55" s="134"/>
      <c r="DK55" s="134"/>
      <c r="DL55" s="134"/>
      <c r="DN55" s="134"/>
      <c r="DO55" s="134"/>
      <c r="DP55" s="134"/>
      <c r="DQ55" s="134"/>
      <c r="DR55" s="134"/>
      <c r="DS55" s="134"/>
      <c r="DT55" s="134"/>
      <c r="DU55" s="134"/>
      <c r="DV55" s="134"/>
    </row>
    <row r="56" spans="101:126" x14ac:dyDescent="0.2">
      <c r="CW56" s="134"/>
      <c r="CX56" s="134"/>
      <c r="CY56" s="134"/>
      <c r="CZ56" s="134"/>
      <c r="DA56" s="134"/>
      <c r="DB56" s="134"/>
      <c r="DD56" s="134"/>
      <c r="DF56" s="134"/>
      <c r="DG56" s="134"/>
      <c r="DH56" s="134"/>
      <c r="DI56" s="134"/>
      <c r="DJ56" s="134"/>
      <c r="DK56" s="134"/>
      <c r="DL56" s="134"/>
      <c r="DN56" s="134"/>
      <c r="DO56" s="134"/>
      <c r="DP56" s="134"/>
      <c r="DQ56" s="134"/>
      <c r="DR56" s="134"/>
      <c r="DS56" s="134"/>
      <c r="DT56" s="134"/>
      <c r="DU56" s="134"/>
      <c r="DV56" s="134"/>
    </row>
    <row r="57" spans="101:126" x14ac:dyDescent="0.2">
      <c r="CW57" s="134"/>
      <c r="CX57" s="134"/>
      <c r="CY57" s="134"/>
      <c r="CZ57" s="134"/>
      <c r="DA57" s="134"/>
      <c r="DB57" s="134"/>
      <c r="DD57" s="134"/>
      <c r="DF57" s="134"/>
      <c r="DG57" s="134"/>
      <c r="DH57" s="134"/>
      <c r="DI57" s="134"/>
      <c r="DJ57" s="134"/>
      <c r="DK57" s="134"/>
      <c r="DL57" s="134"/>
      <c r="DN57" s="134"/>
      <c r="DO57" s="134"/>
      <c r="DP57" s="134"/>
      <c r="DQ57" s="134"/>
      <c r="DR57" s="134"/>
      <c r="DS57" s="134"/>
      <c r="DT57" s="134"/>
      <c r="DU57" s="134"/>
      <c r="DV57" s="134"/>
    </row>
    <row r="58" spans="101:126" x14ac:dyDescent="0.2">
      <c r="CW58" s="134"/>
      <c r="CX58" s="134"/>
      <c r="CY58" s="134"/>
      <c r="CZ58" s="134"/>
      <c r="DA58" s="134"/>
      <c r="DB58" s="134"/>
      <c r="DD58" s="134"/>
      <c r="DF58" s="134"/>
      <c r="DG58" s="134"/>
      <c r="DH58" s="134"/>
      <c r="DI58" s="134"/>
      <c r="DJ58" s="134"/>
      <c r="DK58" s="134"/>
      <c r="DL58" s="134"/>
      <c r="DN58" s="134"/>
      <c r="DO58" s="134"/>
      <c r="DP58" s="134"/>
      <c r="DQ58" s="134"/>
      <c r="DR58" s="134"/>
      <c r="DS58" s="134"/>
      <c r="DT58" s="134"/>
      <c r="DU58" s="134"/>
      <c r="DV58" s="134"/>
    </row>
    <row r="59" spans="101:126" x14ac:dyDescent="0.2">
      <c r="CW59" s="134"/>
      <c r="CX59" s="134"/>
      <c r="CY59" s="134"/>
      <c r="CZ59" s="134"/>
      <c r="DA59" s="134"/>
      <c r="DB59" s="134"/>
      <c r="DD59" s="134"/>
      <c r="DF59" s="134"/>
      <c r="DG59" s="134"/>
      <c r="DH59" s="134"/>
      <c r="DI59" s="134"/>
      <c r="DJ59" s="134"/>
      <c r="DK59" s="134"/>
      <c r="DL59" s="134"/>
      <c r="DN59" s="134"/>
      <c r="DO59" s="134"/>
      <c r="DP59" s="134"/>
      <c r="DQ59" s="134"/>
      <c r="DR59" s="134"/>
      <c r="DS59" s="134"/>
      <c r="DT59" s="134"/>
      <c r="DU59" s="134"/>
      <c r="DV59" s="134"/>
    </row>
    <row r="60" spans="101:126" x14ac:dyDescent="0.2">
      <c r="CW60" s="134"/>
      <c r="CX60" s="134"/>
      <c r="CY60" s="134"/>
      <c r="CZ60" s="134"/>
      <c r="DA60" s="134"/>
      <c r="DB60" s="134"/>
      <c r="DD60" s="134"/>
      <c r="DF60" s="134"/>
      <c r="DG60" s="134"/>
      <c r="DH60" s="134"/>
      <c r="DI60" s="134"/>
      <c r="DJ60" s="134"/>
      <c r="DK60" s="134"/>
      <c r="DL60" s="134"/>
      <c r="DN60" s="134"/>
      <c r="DO60" s="134"/>
      <c r="DP60" s="134"/>
      <c r="DQ60" s="134"/>
      <c r="DR60" s="134"/>
      <c r="DS60" s="134"/>
      <c r="DT60" s="134"/>
      <c r="DU60" s="134"/>
      <c r="DV60" s="134"/>
    </row>
    <row r="61" spans="101:126" x14ac:dyDescent="0.2">
      <c r="CW61" s="134"/>
      <c r="CX61" s="134"/>
      <c r="CY61" s="134"/>
      <c r="CZ61" s="134"/>
      <c r="DA61" s="134"/>
      <c r="DB61" s="134"/>
      <c r="DD61" s="134"/>
      <c r="DF61" s="134"/>
      <c r="DG61" s="134"/>
      <c r="DH61" s="134"/>
      <c r="DI61" s="134"/>
      <c r="DJ61" s="134"/>
      <c r="DK61" s="134"/>
      <c r="DL61" s="134"/>
      <c r="DN61" s="134"/>
      <c r="DO61" s="134"/>
      <c r="DP61" s="134"/>
      <c r="DQ61" s="134"/>
      <c r="DR61" s="134"/>
      <c r="DS61" s="134"/>
      <c r="DT61" s="134"/>
      <c r="DU61" s="134"/>
      <c r="DV61" s="134"/>
    </row>
    <row r="62" spans="101:126" x14ac:dyDescent="0.2">
      <c r="CW62" s="134"/>
      <c r="CX62" s="134"/>
      <c r="CY62" s="134"/>
      <c r="CZ62" s="134"/>
      <c r="DA62" s="134"/>
      <c r="DB62" s="134"/>
      <c r="DD62" s="134"/>
      <c r="DF62" s="134"/>
      <c r="DG62" s="134"/>
      <c r="DH62" s="134"/>
      <c r="DI62" s="134"/>
      <c r="DJ62" s="134"/>
      <c r="DK62" s="134"/>
      <c r="DL62" s="134"/>
      <c r="DN62" s="134"/>
      <c r="DO62" s="134"/>
      <c r="DP62" s="134"/>
      <c r="DQ62" s="134"/>
      <c r="DR62" s="134"/>
      <c r="DS62" s="134"/>
      <c r="DT62" s="134"/>
      <c r="DU62" s="134"/>
      <c r="DV62" s="134"/>
    </row>
    <row r="63" spans="101:126" x14ac:dyDescent="0.2">
      <c r="CW63" s="134"/>
      <c r="CX63" s="134"/>
      <c r="CY63" s="134"/>
      <c r="CZ63" s="134"/>
      <c r="DA63" s="134"/>
      <c r="DB63" s="134"/>
      <c r="DD63" s="134"/>
      <c r="DF63" s="134"/>
      <c r="DG63" s="134"/>
      <c r="DH63" s="134"/>
      <c r="DI63" s="134"/>
      <c r="DJ63" s="134"/>
      <c r="DK63" s="134"/>
      <c r="DL63" s="134"/>
      <c r="DN63" s="134"/>
      <c r="DO63" s="134"/>
      <c r="DP63" s="134"/>
      <c r="DQ63" s="134"/>
      <c r="DR63" s="134"/>
      <c r="DS63" s="134"/>
      <c r="DT63" s="134"/>
      <c r="DU63" s="134"/>
      <c r="DV63" s="134"/>
    </row>
    <row r="64" spans="101:126" x14ac:dyDescent="0.2">
      <c r="CW64" s="134"/>
      <c r="CX64" s="134"/>
      <c r="CY64" s="134"/>
      <c r="CZ64" s="134"/>
      <c r="DA64" s="134"/>
      <c r="DB64" s="134"/>
      <c r="DD64" s="134"/>
      <c r="DF64" s="134"/>
      <c r="DG64" s="134"/>
      <c r="DH64" s="134"/>
      <c r="DI64" s="134"/>
      <c r="DJ64" s="134"/>
      <c r="DK64" s="134"/>
      <c r="DL64" s="134"/>
      <c r="DN64" s="134"/>
      <c r="DO64" s="134"/>
      <c r="DP64" s="134"/>
      <c r="DQ64" s="134"/>
      <c r="DR64" s="134"/>
      <c r="DS64" s="134"/>
      <c r="DT64" s="134"/>
      <c r="DU64" s="134"/>
      <c r="DV64" s="134"/>
    </row>
    <row r="65" spans="101:126" x14ac:dyDescent="0.2">
      <c r="CW65" s="134"/>
      <c r="CX65" s="134"/>
      <c r="CY65" s="134"/>
      <c r="CZ65" s="134"/>
      <c r="DA65" s="134"/>
      <c r="DB65" s="134"/>
      <c r="DD65" s="134"/>
      <c r="DF65" s="134"/>
      <c r="DG65" s="134"/>
      <c r="DH65" s="134"/>
      <c r="DI65" s="134"/>
      <c r="DJ65" s="134"/>
      <c r="DK65" s="134"/>
      <c r="DL65" s="134"/>
      <c r="DN65" s="134"/>
      <c r="DO65" s="134"/>
      <c r="DP65" s="134"/>
      <c r="DQ65" s="134"/>
      <c r="DR65" s="134"/>
      <c r="DS65" s="134"/>
      <c r="DT65" s="134"/>
      <c r="DU65" s="134"/>
      <c r="DV65" s="134"/>
    </row>
    <row r="66" spans="101:126" x14ac:dyDescent="0.2">
      <c r="CW66" s="134"/>
      <c r="CX66" s="134"/>
      <c r="CY66" s="134"/>
      <c r="CZ66" s="134"/>
      <c r="DA66" s="134"/>
      <c r="DB66" s="134"/>
      <c r="DD66" s="134"/>
      <c r="DF66" s="134"/>
      <c r="DG66" s="134"/>
      <c r="DH66" s="134"/>
      <c r="DI66" s="134"/>
      <c r="DJ66" s="134"/>
      <c r="DK66" s="134"/>
      <c r="DL66" s="134"/>
      <c r="DN66" s="134"/>
      <c r="DO66" s="134"/>
      <c r="DP66" s="134"/>
      <c r="DQ66" s="134"/>
      <c r="DR66" s="134"/>
      <c r="DS66" s="134"/>
      <c r="DT66" s="134"/>
      <c r="DU66" s="134"/>
      <c r="DV66" s="134"/>
    </row>
    <row r="67" spans="101:126" x14ac:dyDescent="0.2">
      <c r="CW67" s="134"/>
      <c r="CX67" s="134"/>
      <c r="CY67" s="134"/>
      <c r="CZ67" s="134"/>
      <c r="DA67" s="134"/>
      <c r="DB67" s="134"/>
      <c r="DD67" s="134"/>
      <c r="DF67" s="134"/>
      <c r="DG67" s="134"/>
      <c r="DH67" s="134"/>
      <c r="DI67" s="134"/>
      <c r="DJ67" s="134"/>
      <c r="DK67" s="134"/>
      <c r="DL67" s="134"/>
      <c r="DN67" s="134"/>
      <c r="DO67" s="134"/>
      <c r="DP67" s="134"/>
      <c r="DQ67" s="134"/>
      <c r="DR67" s="134"/>
      <c r="DS67" s="134"/>
      <c r="DT67" s="134"/>
      <c r="DU67" s="134"/>
      <c r="DV67" s="134"/>
    </row>
    <row r="68" spans="101:126" x14ac:dyDescent="0.2">
      <c r="CW68" s="134"/>
      <c r="CX68" s="134"/>
      <c r="CY68" s="134"/>
      <c r="CZ68" s="134"/>
      <c r="DA68" s="134"/>
      <c r="DB68" s="134"/>
      <c r="DD68" s="134"/>
      <c r="DF68" s="134"/>
      <c r="DG68" s="134"/>
      <c r="DH68" s="134"/>
      <c r="DI68" s="134"/>
      <c r="DJ68" s="134"/>
      <c r="DK68" s="134"/>
      <c r="DL68" s="134"/>
      <c r="DN68" s="134"/>
      <c r="DO68" s="134"/>
      <c r="DP68" s="134"/>
      <c r="DQ68" s="134"/>
      <c r="DR68" s="134"/>
      <c r="DS68" s="134"/>
      <c r="DT68" s="134"/>
      <c r="DU68" s="134"/>
      <c r="DV68" s="134"/>
    </row>
    <row r="69" spans="101:126" x14ac:dyDescent="0.2">
      <c r="CW69" s="134"/>
      <c r="CX69" s="134"/>
      <c r="CY69" s="134"/>
      <c r="CZ69" s="134"/>
      <c r="DA69" s="134"/>
      <c r="DB69" s="134"/>
      <c r="DD69" s="134"/>
      <c r="DF69" s="134"/>
      <c r="DG69" s="134"/>
      <c r="DH69" s="134"/>
      <c r="DI69" s="134"/>
      <c r="DJ69" s="134"/>
      <c r="DK69" s="134"/>
      <c r="DL69" s="134"/>
      <c r="DN69" s="134"/>
      <c r="DO69" s="134"/>
      <c r="DP69" s="134"/>
      <c r="DQ69" s="134"/>
      <c r="DR69" s="134"/>
      <c r="DS69" s="134"/>
      <c r="DT69" s="134"/>
      <c r="DU69" s="134"/>
      <c r="DV69" s="134"/>
    </row>
    <row r="70" spans="101:126" x14ac:dyDescent="0.2">
      <c r="CW70" s="134"/>
      <c r="CX70" s="134"/>
      <c r="CY70" s="134"/>
      <c r="CZ70" s="134"/>
      <c r="DA70" s="134"/>
      <c r="DB70" s="134"/>
      <c r="DD70" s="134"/>
      <c r="DF70" s="134"/>
      <c r="DG70" s="134"/>
      <c r="DH70" s="134"/>
      <c r="DI70" s="134"/>
      <c r="DJ70" s="134"/>
      <c r="DK70" s="134"/>
      <c r="DL70" s="134"/>
      <c r="DN70" s="134"/>
      <c r="DO70" s="134"/>
      <c r="DP70" s="134"/>
      <c r="DQ70" s="134"/>
      <c r="DR70" s="134"/>
      <c r="DS70" s="134"/>
      <c r="DT70" s="134"/>
      <c r="DU70" s="134"/>
      <c r="DV70" s="134"/>
    </row>
    <row r="71" spans="101:126" x14ac:dyDescent="0.2">
      <c r="CW71" s="134"/>
      <c r="CX71" s="134"/>
      <c r="CY71" s="134"/>
      <c r="CZ71" s="134"/>
      <c r="DA71" s="134"/>
      <c r="DB71" s="134"/>
      <c r="DD71" s="134"/>
      <c r="DF71" s="134"/>
      <c r="DG71" s="134"/>
      <c r="DH71" s="134"/>
      <c r="DI71" s="134"/>
      <c r="DJ71" s="134"/>
      <c r="DK71" s="134"/>
      <c r="DL71" s="134"/>
      <c r="DN71" s="134"/>
      <c r="DO71" s="134"/>
      <c r="DP71" s="134"/>
      <c r="DQ71" s="134"/>
      <c r="DR71" s="134"/>
      <c r="DS71" s="134"/>
      <c r="DT71" s="134"/>
      <c r="DU71" s="134"/>
      <c r="DV71" s="134"/>
    </row>
    <row r="72" spans="101:126" x14ac:dyDescent="0.2">
      <c r="CW72" s="134"/>
      <c r="CX72" s="134"/>
      <c r="CY72" s="134"/>
      <c r="CZ72" s="134"/>
      <c r="DA72" s="134"/>
      <c r="DB72" s="134"/>
      <c r="DD72" s="134"/>
      <c r="DF72" s="134"/>
      <c r="DG72" s="134"/>
      <c r="DH72" s="134"/>
      <c r="DI72" s="134"/>
      <c r="DJ72" s="134"/>
      <c r="DK72" s="134"/>
      <c r="DL72" s="134"/>
      <c r="DN72" s="134"/>
      <c r="DO72" s="134"/>
      <c r="DP72" s="134"/>
      <c r="DQ72" s="134"/>
      <c r="DR72" s="134"/>
      <c r="DS72" s="134"/>
      <c r="DT72" s="134"/>
      <c r="DU72" s="134"/>
      <c r="DV72" s="134"/>
    </row>
    <row r="73" spans="101:126" x14ac:dyDescent="0.2">
      <c r="CW73" s="134"/>
      <c r="CX73" s="134"/>
      <c r="CY73" s="134"/>
      <c r="CZ73" s="134"/>
      <c r="DA73" s="134"/>
      <c r="DB73" s="134"/>
      <c r="DD73" s="134"/>
      <c r="DF73" s="134"/>
      <c r="DG73" s="134"/>
      <c r="DH73" s="134"/>
      <c r="DI73" s="134"/>
      <c r="DJ73" s="134"/>
      <c r="DK73" s="134"/>
      <c r="DL73" s="134"/>
      <c r="DN73" s="134"/>
      <c r="DO73" s="134"/>
      <c r="DP73" s="134"/>
      <c r="DQ73" s="134"/>
      <c r="DR73" s="134"/>
      <c r="DS73" s="134"/>
      <c r="DT73" s="134"/>
      <c r="DU73" s="134"/>
      <c r="DV73" s="134"/>
    </row>
    <row r="74" spans="101:126" x14ac:dyDescent="0.2">
      <c r="CW74" s="134"/>
      <c r="CX74" s="134"/>
      <c r="CY74" s="134"/>
      <c r="CZ74" s="134"/>
      <c r="DA74" s="134"/>
      <c r="DB74" s="134"/>
      <c r="DD74" s="134"/>
      <c r="DF74" s="134"/>
      <c r="DG74" s="134"/>
      <c r="DH74" s="134"/>
      <c r="DI74" s="134"/>
      <c r="DJ74" s="134"/>
      <c r="DK74" s="134"/>
      <c r="DL74" s="134"/>
      <c r="DN74" s="134"/>
      <c r="DO74" s="134"/>
      <c r="DP74" s="134"/>
      <c r="DQ74" s="134"/>
      <c r="DR74" s="134"/>
      <c r="DS74" s="134"/>
      <c r="DT74" s="134"/>
      <c r="DU74" s="134"/>
      <c r="DV74" s="134"/>
    </row>
    <row r="75" spans="101:126" x14ac:dyDescent="0.2">
      <c r="CW75" s="134"/>
      <c r="CX75" s="134"/>
      <c r="CY75" s="134"/>
      <c r="CZ75" s="134"/>
      <c r="DA75" s="134"/>
      <c r="DB75" s="134"/>
      <c r="DD75" s="134"/>
      <c r="DF75" s="134"/>
      <c r="DG75" s="134"/>
      <c r="DH75" s="134"/>
      <c r="DI75" s="134"/>
      <c r="DJ75" s="134"/>
      <c r="DK75" s="134"/>
      <c r="DL75" s="134"/>
      <c r="DN75" s="134"/>
      <c r="DO75" s="134"/>
      <c r="DP75" s="134"/>
      <c r="DQ75" s="134"/>
      <c r="DR75" s="134"/>
      <c r="DS75" s="134"/>
      <c r="DT75" s="134"/>
      <c r="DU75" s="134"/>
      <c r="DV75" s="134"/>
    </row>
    <row r="76" spans="101:126" x14ac:dyDescent="0.2">
      <c r="CW76" s="134"/>
      <c r="CX76" s="134"/>
      <c r="CY76" s="134"/>
      <c r="CZ76" s="134"/>
      <c r="DA76" s="134"/>
      <c r="DB76" s="134"/>
      <c r="DD76" s="134"/>
      <c r="DF76" s="134"/>
      <c r="DG76" s="134"/>
      <c r="DH76" s="134"/>
      <c r="DI76" s="134"/>
      <c r="DJ76" s="134"/>
      <c r="DK76" s="134"/>
      <c r="DL76" s="134"/>
      <c r="DN76" s="134"/>
      <c r="DO76" s="134"/>
      <c r="DP76" s="134"/>
      <c r="DQ76" s="134"/>
      <c r="DR76" s="134"/>
      <c r="DS76" s="134"/>
      <c r="DT76" s="134"/>
      <c r="DU76" s="134"/>
      <c r="DV76" s="134"/>
    </row>
    <row r="77" spans="101:126" x14ac:dyDescent="0.2">
      <c r="CW77" s="134"/>
      <c r="CX77" s="134"/>
      <c r="CY77" s="134"/>
      <c r="CZ77" s="134"/>
      <c r="DA77" s="134"/>
      <c r="DB77" s="134"/>
      <c r="DD77" s="134"/>
      <c r="DF77" s="134"/>
      <c r="DG77" s="134"/>
      <c r="DH77" s="134"/>
      <c r="DI77" s="134"/>
      <c r="DJ77" s="134"/>
      <c r="DK77" s="134"/>
      <c r="DL77" s="134"/>
      <c r="DN77" s="134"/>
      <c r="DO77" s="134"/>
      <c r="DP77" s="134"/>
      <c r="DQ77" s="134"/>
      <c r="DR77" s="134"/>
      <c r="DS77" s="134"/>
      <c r="DT77" s="134"/>
      <c r="DU77" s="134"/>
      <c r="DV77" s="134"/>
    </row>
    <row r="78" spans="101:126" x14ac:dyDescent="0.2">
      <c r="CW78" s="134"/>
      <c r="CX78" s="134"/>
      <c r="CY78" s="134"/>
      <c r="CZ78" s="134"/>
      <c r="DA78" s="134"/>
      <c r="DB78" s="134"/>
      <c r="DD78" s="134"/>
      <c r="DF78" s="134"/>
      <c r="DG78" s="134"/>
      <c r="DH78" s="134"/>
      <c r="DI78" s="134"/>
      <c r="DJ78" s="134"/>
      <c r="DK78" s="134"/>
      <c r="DL78" s="134"/>
      <c r="DN78" s="134"/>
      <c r="DO78" s="134"/>
      <c r="DP78" s="134"/>
      <c r="DQ78" s="134"/>
      <c r="DR78" s="134"/>
      <c r="DS78" s="134"/>
      <c r="DT78" s="134"/>
      <c r="DU78" s="134"/>
      <c r="DV78" s="134"/>
    </row>
    <row r="79" spans="101:126" x14ac:dyDescent="0.2">
      <c r="CW79" s="134"/>
      <c r="CX79" s="134"/>
      <c r="CY79" s="134"/>
      <c r="CZ79" s="134"/>
      <c r="DA79" s="134"/>
      <c r="DB79" s="134"/>
      <c r="DD79" s="134"/>
      <c r="DF79" s="134"/>
      <c r="DG79" s="134"/>
      <c r="DH79" s="134"/>
      <c r="DI79" s="134"/>
      <c r="DJ79" s="134"/>
      <c r="DK79" s="134"/>
      <c r="DL79" s="134"/>
      <c r="DN79" s="134"/>
      <c r="DO79" s="134"/>
      <c r="DP79" s="134"/>
      <c r="DQ79" s="134"/>
      <c r="DR79" s="134"/>
      <c r="DS79" s="134"/>
      <c r="DT79" s="134"/>
      <c r="DU79" s="134"/>
      <c r="DV79" s="134"/>
    </row>
    <row r="80" spans="101:126" x14ac:dyDescent="0.2">
      <c r="CW80" s="134"/>
      <c r="CX80" s="134"/>
      <c r="CY80" s="134"/>
      <c r="CZ80" s="134"/>
      <c r="DA80" s="134"/>
      <c r="DB80" s="134"/>
      <c r="DD80" s="134"/>
      <c r="DF80" s="134"/>
      <c r="DG80" s="134"/>
      <c r="DH80" s="134"/>
      <c r="DI80" s="134"/>
      <c r="DJ80" s="134"/>
      <c r="DK80" s="134"/>
      <c r="DL80" s="134"/>
      <c r="DN80" s="134"/>
      <c r="DO80" s="134"/>
      <c r="DP80" s="134"/>
      <c r="DQ80" s="134"/>
      <c r="DR80" s="134"/>
      <c r="DS80" s="134"/>
      <c r="DT80" s="134"/>
      <c r="DU80" s="134"/>
      <c r="DV80" s="134"/>
    </row>
    <row r="81" spans="101:126" x14ac:dyDescent="0.2">
      <c r="CW81" s="134"/>
      <c r="CX81" s="134"/>
      <c r="CY81" s="134"/>
      <c r="CZ81" s="134"/>
      <c r="DA81" s="134"/>
      <c r="DB81" s="134"/>
      <c r="DD81" s="134"/>
      <c r="DF81" s="134"/>
      <c r="DG81" s="134"/>
      <c r="DH81" s="134"/>
      <c r="DI81" s="134"/>
      <c r="DJ81" s="134"/>
      <c r="DK81" s="134"/>
      <c r="DL81" s="134"/>
      <c r="DN81" s="134"/>
      <c r="DO81" s="134"/>
      <c r="DP81" s="134"/>
      <c r="DQ81" s="134"/>
      <c r="DR81" s="134"/>
      <c r="DS81" s="134"/>
      <c r="DT81" s="134"/>
      <c r="DU81" s="134"/>
      <c r="DV81" s="134"/>
    </row>
    <row r="82" spans="101:126" x14ac:dyDescent="0.2">
      <c r="CW82" s="134"/>
      <c r="CX82" s="134"/>
      <c r="CY82" s="134"/>
      <c r="CZ82" s="134"/>
      <c r="DA82" s="134"/>
      <c r="DB82" s="134"/>
      <c r="DD82" s="134"/>
      <c r="DF82" s="134"/>
      <c r="DG82" s="134"/>
      <c r="DH82" s="134"/>
      <c r="DI82" s="134"/>
      <c r="DJ82" s="134"/>
      <c r="DK82" s="134"/>
      <c r="DL82" s="134"/>
      <c r="DN82" s="134"/>
      <c r="DO82" s="134"/>
      <c r="DP82" s="134"/>
      <c r="DQ82" s="134"/>
      <c r="DR82" s="134"/>
      <c r="DS82" s="134"/>
      <c r="DT82" s="134"/>
      <c r="DU82" s="134"/>
      <c r="DV82" s="134"/>
    </row>
    <row r="83" spans="101:126" x14ac:dyDescent="0.2">
      <c r="CW83" s="134"/>
      <c r="CX83" s="134"/>
      <c r="CY83" s="134"/>
      <c r="CZ83" s="134"/>
      <c r="DA83" s="134"/>
      <c r="DB83" s="134"/>
      <c r="DD83" s="134"/>
      <c r="DF83" s="134"/>
      <c r="DG83" s="134"/>
      <c r="DH83" s="134"/>
      <c r="DI83" s="134"/>
      <c r="DJ83" s="134"/>
      <c r="DK83" s="134"/>
      <c r="DL83" s="134"/>
      <c r="DN83" s="134"/>
      <c r="DO83" s="134"/>
      <c r="DP83" s="134"/>
      <c r="DQ83" s="134"/>
      <c r="DR83" s="134"/>
      <c r="DS83" s="134"/>
      <c r="DT83" s="134"/>
      <c r="DU83" s="134"/>
      <c r="DV83" s="134"/>
    </row>
    <row r="84" spans="101:126" x14ac:dyDescent="0.2">
      <c r="CW84" s="134"/>
      <c r="CX84" s="134"/>
      <c r="CY84" s="134"/>
      <c r="CZ84" s="134"/>
      <c r="DA84" s="134"/>
      <c r="DB84" s="134"/>
      <c r="DD84" s="134"/>
      <c r="DF84" s="134"/>
      <c r="DG84" s="134"/>
      <c r="DH84" s="134"/>
      <c r="DI84" s="134"/>
      <c r="DJ84" s="134"/>
      <c r="DK84" s="134"/>
      <c r="DL84" s="134"/>
      <c r="DN84" s="134"/>
      <c r="DO84" s="134"/>
      <c r="DP84" s="134"/>
      <c r="DQ84" s="134"/>
      <c r="DR84" s="134"/>
      <c r="DS84" s="134"/>
      <c r="DT84" s="134"/>
      <c r="DU84" s="134"/>
      <c r="DV84" s="134"/>
    </row>
    <row r="85" spans="101:126" x14ac:dyDescent="0.2">
      <c r="CW85" s="134"/>
      <c r="CX85" s="134"/>
      <c r="CY85" s="134"/>
      <c r="CZ85" s="134"/>
      <c r="DA85" s="134"/>
      <c r="DB85" s="134"/>
      <c r="DD85" s="134"/>
      <c r="DF85" s="134"/>
      <c r="DG85" s="134"/>
      <c r="DH85" s="134"/>
      <c r="DI85" s="134"/>
      <c r="DJ85" s="134"/>
      <c r="DK85" s="134"/>
      <c r="DL85" s="134"/>
      <c r="DN85" s="134"/>
      <c r="DO85" s="134"/>
      <c r="DP85" s="134"/>
      <c r="DQ85" s="134"/>
      <c r="DR85" s="134"/>
      <c r="DS85" s="134"/>
      <c r="DT85" s="134"/>
      <c r="DU85" s="134"/>
      <c r="DV85" s="134"/>
    </row>
    <row r="86" spans="101:126" x14ac:dyDescent="0.2">
      <c r="CW86" s="134"/>
      <c r="CX86" s="134"/>
      <c r="CY86" s="134"/>
      <c r="CZ86" s="134"/>
      <c r="DA86" s="134"/>
      <c r="DB86" s="134"/>
      <c r="DD86" s="134"/>
      <c r="DF86" s="134"/>
      <c r="DG86" s="134"/>
      <c r="DH86" s="134"/>
      <c r="DI86" s="134"/>
      <c r="DJ86" s="134"/>
      <c r="DK86" s="134"/>
      <c r="DL86" s="134"/>
      <c r="DN86" s="134"/>
      <c r="DO86" s="134"/>
      <c r="DP86" s="134"/>
      <c r="DQ86" s="134"/>
      <c r="DR86" s="134"/>
      <c r="DS86" s="134"/>
      <c r="DT86" s="134"/>
      <c r="DU86" s="134"/>
      <c r="DV86" s="134"/>
    </row>
    <row r="87" spans="101:126" x14ac:dyDescent="0.2">
      <c r="CW87" s="134"/>
      <c r="CX87" s="134"/>
      <c r="CY87" s="134"/>
      <c r="CZ87" s="134"/>
      <c r="DA87" s="134"/>
      <c r="DB87" s="134"/>
      <c r="DD87" s="134"/>
      <c r="DF87" s="134"/>
      <c r="DG87" s="134"/>
      <c r="DH87" s="134"/>
      <c r="DI87" s="134"/>
      <c r="DJ87" s="134"/>
      <c r="DK87" s="134"/>
      <c r="DL87" s="134"/>
      <c r="DN87" s="134"/>
      <c r="DO87" s="134"/>
      <c r="DP87" s="134"/>
      <c r="DQ87" s="134"/>
      <c r="DR87" s="134"/>
      <c r="DS87" s="134"/>
      <c r="DT87" s="134"/>
      <c r="DU87" s="134"/>
      <c r="DV87" s="134"/>
    </row>
    <row r="88" spans="101:126" x14ac:dyDescent="0.2">
      <c r="CW88" s="134"/>
      <c r="CX88" s="134"/>
      <c r="CY88" s="134"/>
      <c r="CZ88" s="134"/>
      <c r="DA88" s="134"/>
      <c r="DB88" s="134"/>
      <c r="DD88" s="134"/>
      <c r="DF88" s="134"/>
      <c r="DG88" s="134"/>
      <c r="DH88" s="134"/>
      <c r="DI88" s="134"/>
      <c r="DJ88" s="134"/>
      <c r="DK88" s="134"/>
      <c r="DL88" s="134"/>
      <c r="DN88" s="134"/>
      <c r="DO88" s="134"/>
      <c r="DP88" s="134"/>
      <c r="DQ88" s="134"/>
      <c r="DR88" s="134"/>
      <c r="DS88" s="134"/>
      <c r="DT88" s="134"/>
      <c r="DU88" s="134"/>
      <c r="DV88" s="134"/>
    </row>
    <row r="89" spans="101:126" x14ac:dyDescent="0.2">
      <c r="CW89" s="134"/>
      <c r="CX89" s="134"/>
      <c r="CY89" s="134"/>
      <c r="CZ89" s="134"/>
      <c r="DA89" s="134"/>
      <c r="DB89" s="134"/>
      <c r="DD89" s="134"/>
      <c r="DF89" s="134"/>
      <c r="DG89" s="134"/>
      <c r="DH89" s="134"/>
      <c r="DI89" s="134"/>
      <c r="DJ89" s="134"/>
      <c r="DK89" s="134"/>
      <c r="DL89" s="134"/>
      <c r="DN89" s="134"/>
      <c r="DO89" s="134"/>
      <c r="DP89" s="134"/>
      <c r="DQ89" s="134"/>
      <c r="DR89" s="134"/>
      <c r="DS89" s="134"/>
      <c r="DT89" s="134"/>
      <c r="DU89" s="134"/>
      <c r="DV89" s="134"/>
    </row>
    <row r="90" spans="101:126" x14ac:dyDescent="0.2">
      <c r="CW90" s="134"/>
      <c r="CX90" s="134"/>
      <c r="CY90" s="134"/>
      <c r="CZ90" s="134"/>
      <c r="DA90" s="134"/>
      <c r="DB90" s="134"/>
      <c r="DD90" s="134"/>
      <c r="DF90" s="134"/>
      <c r="DG90" s="134"/>
      <c r="DH90" s="134"/>
      <c r="DI90" s="134"/>
      <c r="DJ90" s="134"/>
      <c r="DK90" s="134"/>
      <c r="DL90" s="134"/>
      <c r="DN90" s="134"/>
      <c r="DO90" s="134"/>
      <c r="DP90" s="134"/>
      <c r="DQ90" s="134"/>
      <c r="DR90" s="134"/>
      <c r="DS90" s="134"/>
      <c r="DT90" s="134"/>
      <c r="DU90" s="134"/>
      <c r="DV90" s="134"/>
    </row>
    <row r="91" spans="101:126" x14ac:dyDescent="0.2">
      <c r="CW91" s="134"/>
      <c r="CX91" s="134"/>
      <c r="CY91" s="134"/>
      <c r="CZ91" s="134"/>
      <c r="DA91" s="134"/>
      <c r="DB91" s="134"/>
      <c r="DD91" s="134"/>
      <c r="DF91" s="134"/>
      <c r="DG91" s="134"/>
      <c r="DH91" s="134"/>
      <c r="DI91" s="134"/>
      <c r="DJ91" s="134"/>
      <c r="DK91" s="134"/>
      <c r="DL91" s="134"/>
      <c r="DN91" s="134"/>
      <c r="DO91" s="134"/>
      <c r="DP91" s="134"/>
      <c r="DQ91" s="134"/>
      <c r="DR91" s="134"/>
      <c r="DS91" s="134"/>
      <c r="DT91" s="134"/>
      <c r="DU91" s="134"/>
      <c r="DV91" s="134"/>
    </row>
    <row r="92" spans="101:126" x14ac:dyDescent="0.2">
      <c r="CW92" s="134"/>
      <c r="CX92" s="134"/>
      <c r="CY92" s="134"/>
      <c r="CZ92" s="134"/>
      <c r="DA92" s="134"/>
      <c r="DB92" s="134"/>
      <c r="DD92" s="134"/>
      <c r="DF92" s="134"/>
      <c r="DG92" s="134"/>
      <c r="DH92" s="134"/>
      <c r="DI92" s="134"/>
      <c r="DJ92" s="134"/>
      <c r="DK92" s="134"/>
      <c r="DL92" s="134"/>
      <c r="DN92" s="134"/>
      <c r="DO92" s="134"/>
      <c r="DP92" s="134"/>
      <c r="DQ92" s="134"/>
      <c r="DR92" s="134"/>
      <c r="DS92" s="134"/>
      <c r="DT92" s="134"/>
      <c r="DU92" s="134"/>
      <c r="DV92" s="134"/>
    </row>
    <row r="93" spans="101:126" x14ac:dyDescent="0.2">
      <c r="CW93" s="134"/>
      <c r="CX93" s="134"/>
      <c r="CY93" s="134"/>
      <c r="CZ93" s="134"/>
      <c r="DA93" s="134"/>
      <c r="DB93" s="134"/>
      <c r="DD93" s="134"/>
      <c r="DF93" s="134"/>
      <c r="DG93" s="134"/>
      <c r="DH93" s="134"/>
      <c r="DI93" s="134"/>
      <c r="DJ93" s="134"/>
      <c r="DK93" s="134"/>
      <c r="DL93" s="134"/>
      <c r="DN93" s="134"/>
      <c r="DO93" s="134"/>
      <c r="DP93" s="134"/>
      <c r="DQ93" s="134"/>
      <c r="DR93" s="134"/>
      <c r="DS93" s="134"/>
      <c r="DT93" s="134"/>
      <c r="DU93" s="134"/>
      <c r="DV93" s="134"/>
    </row>
    <row r="94" spans="101:126" x14ac:dyDescent="0.2">
      <c r="CW94" s="134"/>
      <c r="CX94" s="134"/>
      <c r="CY94" s="134"/>
      <c r="CZ94" s="134"/>
      <c r="DA94" s="134"/>
      <c r="DB94" s="134"/>
      <c r="DD94" s="134"/>
      <c r="DF94" s="134"/>
      <c r="DG94" s="134"/>
      <c r="DH94" s="134"/>
      <c r="DI94" s="134"/>
      <c r="DJ94" s="134"/>
      <c r="DK94" s="134"/>
      <c r="DL94" s="134"/>
      <c r="DN94" s="134"/>
      <c r="DO94" s="134"/>
      <c r="DP94" s="134"/>
      <c r="DQ94" s="134"/>
      <c r="DR94" s="134"/>
      <c r="DS94" s="134"/>
      <c r="DT94" s="134"/>
      <c r="DU94" s="134"/>
      <c r="DV94" s="134"/>
    </row>
    <row r="95" spans="101:126" x14ac:dyDescent="0.2">
      <c r="CW95" s="134"/>
      <c r="CX95" s="134"/>
      <c r="CY95" s="134"/>
      <c r="CZ95" s="134"/>
      <c r="DA95" s="134"/>
      <c r="DB95" s="134"/>
      <c r="DD95" s="134"/>
      <c r="DF95" s="134"/>
      <c r="DG95" s="134"/>
      <c r="DH95" s="134"/>
      <c r="DI95" s="134"/>
      <c r="DJ95" s="134"/>
      <c r="DK95" s="134"/>
      <c r="DL95" s="134"/>
      <c r="DN95" s="134"/>
      <c r="DO95" s="134"/>
      <c r="DP95" s="134"/>
      <c r="DQ95" s="134"/>
      <c r="DR95" s="134"/>
      <c r="DS95" s="134"/>
      <c r="DT95" s="134"/>
      <c r="DU95" s="134"/>
      <c r="DV95" s="134"/>
    </row>
    <row r="96" spans="101:126" x14ac:dyDescent="0.2">
      <c r="CW96" s="134"/>
      <c r="CX96" s="134"/>
      <c r="CY96" s="134"/>
      <c r="CZ96" s="134"/>
      <c r="DA96" s="134"/>
      <c r="DB96" s="134"/>
      <c r="DD96" s="134"/>
      <c r="DF96" s="134"/>
      <c r="DG96" s="134"/>
      <c r="DH96" s="134"/>
      <c r="DI96" s="134"/>
      <c r="DJ96" s="134"/>
      <c r="DK96" s="134"/>
      <c r="DL96" s="134"/>
      <c r="DN96" s="134"/>
      <c r="DO96" s="134"/>
      <c r="DP96" s="134"/>
      <c r="DQ96" s="134"/>
      <c r="DR96" s="134"/>
      <c r="DS96" s="134"/>
      <c r="DT96" s="134"/>
      <c r="DU96" s="134"/>
      <c r="DV96" s="134"/>
    </row>
    <row r="97" spans="101:126" x14ac:dyDescent="0.2">
      <c r="CW97" s="134"/>
      <c r="CX97" s="134"/>
      <c r="CY97" s="134"/>
      <c r="CZ97" s="134"/>
      <c r="DA97" s="134"/>
      <c r="DB97" s="134"/>
      <c r="DD97" s="134"/>
      <c r="DF97" s="134"/>
      <c r="DG97" s="134"/>
      <c r="DH97" s="134"/>
      <c r="DI97" s="134"/>
      <c r="DJ97" s="134"/>
      <c r="DK97" s="134"/>
      <c r="DL97" s="134"/>
      <c r="DN97" s="134"/>
      <c r="DO97" s="134"/>
      <c r="DP97" s="134"/>
      <c r="DQ97" s="134"/>
      <c r="DR97" s="134"/>
      <c r="DS97" s="134"/>
      <c r="DT97" s="134"/>
      <c r="DU97" s="134"/>
      <c r="DV97" s="134"/>
    </row>
    <row r="98" spans="101:126" x14ac:dyDescent="0.2">
      <c r="CW98" s="134"/>
      <c r="CX98" s="134"/>
      <c r="CY98" s="134"/>
      <c r="CZ98" s="134"/>
      <c r="DA98" s="134"/>
      <c r="DB98" s="134"/>
      <c r="DD98" s="134"/>
      <c r="DF98" s="134"/>
      <c r="DG98" s="134"/>
      <c r="DH98" s="134"/>
      <c r="DI98" s="134"/>
      <c r="DJ98" s="134"/>
      <c r="DK98" s="134"/>
      <c r="DL98" s="134"/>
      <c r="DN98" s="134"/>
      <c r="DO98" s="134"/>
      <c r="DP98" s="134"/>
      <c r="DQ98" s="134"/>
      <c r="DR98" s="134"/>
      <c r="DS98" s="134"/>
      <c r="DT98" s="134"/>
      <c r="DU98" s="134"/>
      <c r="DV98" s="134"/>
    </row>
    <row r="99" spans="101:126" x14ac:dyDescent="0.2">
      <c r="CW99" s="134"/>
      <c r="CX99" s="134"/>
      <c r="CY99" s="134"/>
      <c r="CZ99" s="134"/>
      <c r="DA99" s="134"/>
      <c r="DB99" s="134"/>
      <c r="DD99" s="134"/>
      <c r="DF99" s="134"/>
      <c r="DG99" s="134"/>
      <c r="DH99" s="134"/>
      <c r="DI99" s="134"/>
      <c r="DJ99" s="134"/>
      <c r="DK99" s="134"/>
      <c r="DL99" s="134"/>
      <c r="DN99" s="134"/>
      <c r="DO99" s="134"/>
      <c r="DP99" s="134"/>
      <c r="DQ99" s="134"/>
      <c r="DR99" s="134"/>
      <c r="DS99" s="134"/>
      <c r="DT99" s="134"/>
      <c r="DU99" s="134"/>
      <c r="DV99" s="134"/>
    </row>
    <row r="100" spans="101:126" x14ac:dyDescent="0.2">
      <c r="CW100" s="134"/>
      <c r="CX100" s="134"/>
      <c r="CY100" s="134"/>
      <c r="CZ100" s="134"/>
      <c r="DA100" s="134"/>
      <c r="DB100" s="134"/>
      <c r="DD100" s="134"/>
      <c r="DF100" s="134"/>
      <c r="DG100" s="134"/>
      <c r="DH100" s="134"/>
      <c r="DI100" s="134"/>
      <c r="DJ100" s="134"/>
      <c r="DK100" s="134"/>
      <c r="DL100" s="134"/>
      <c r="DN100" s="134"/>
      <c r="DO100" s="134"/>
      <c r="DP100" s="134"/>
      <c r="DQ100" s="134"/>
      <c r="DR100" s="134"/>
      <c r="DS100" s="134"/>
      <c r="DT100" s="134"/>
      <c r="DU100" s="134"/>
      <c r="DV100" s="134"/>
    </row>
    <row r="101" spans="101:126" x14ac:dyDescent="0.2">
      <c r="CW101" s="134"/>
      <c r="CX101" s="134"/>
      <c r="CY101" s="134"/>
      <c r="CZ101" s="134"/>
      <c r="DA101" s="134"/>
      <c r="DB101" s="134"/>
      <c r="DD101" s="134"/>
      <c r="DF101" s="134"/>
      <c r="DG101" s="134"/>
      <c r="DH101" s="134"/>
      <c r="DI101" s="134"/>
      <c r="DJ101" s="134"/>
      <c r="DK101" s="134"/>
      <c r="DL101" s="134"/>
      <c r="DN101" s="134"/>
      <c r="DO101" s="134"/>
      <c r="DP101" s="134"/>
      <c r="DQ101" s="134"/>
      <c r="DR101" s="134"/>
      <c r="DS101" s="134"/>
      <c r="DT101" s="134"/>
      <c r="DU101" s="134"/>
      <c r="DV101" s="134"/>
    </row>
    <row r="102" spans="101:126" x14ac:dyDescent="0.2">
      <c r="CW102" s="134"/>
      <c r="CX102" s="134"/>
      <c r="CY102" s="134"/>
      <c r="CZ102" s="134"/>
      <c r="DA102" s="134"/>
      <c r="DB102" s="134"/>
      <c r="DD102" s="134"/>
      <c r="DF102" s="134"/>
      <c r="DG102" s="134"/>
      <c r="DH102" s="134"/>
      <c r="DI102" s="134"/>
      <c r="DJ102" s="134"/>
      <c r="DK102" s="134"/>
      <c r="DL102" s="134"/>
      <c r="DN102" s="134"/>
      <c r="DO102" s="134"/>
      <c r="DP102" s="134"/>
      <c r="DQ102" s="134"/>
      <c r="DR102" s="134"/>
      <c r="DS102" s="134"/>
      <c r="DT102" s="134"/>
      <c r="DU102" s="134"/>
      <c r="DV102" s="134"/>
    </row>
    <row r="103" spans="101:126" x14ac:dyDescent="0.2">
      <c r="CW103" s="134"/>
      <c r="CX103" s="134"/>
      <c r="CY103" s="134"/>
      <c r="CZ103" s="134"/>
      <c r="DA103" s="134"/>
      <c r="DB103" s="134"/>
      <c r="DD103" s="134"/>
      <c r="DF103" s="134"/>
      <c r="DG103" s="134"/>
      <c r="DH103" s="134"/>
      <c r="DI103" s="134"/>
      <c r="DJ103" s="134"/>
      <c r="DK103" s="134"/>
      <c r="DL103" s="134"/>
      <c r="DN103" s="134"/>
      <c r="DO103" s="134"/>
      <c r="DP103" s="134"/>
      <c r="DQ103" s="134"/>
      <c r="DR103" s="134"/>
      <c r="DS103" s="134"/>
      <c r="DT103" s="134"/>
      <c r="DU103" s="134"/>
      <c r="DV103" s="134"/>
    </row>
    <row r="104" spans="101:126" x14ac:dyDescent="0.2">
      <c r="CW104" s="134"/>
      <c r="CX104" s="134"/>
      <c r="CY104" s="134"/>
      <c r="CZ104" s="134"/>
      <c r="DA104" s="134"/>
      <c r="DB104" s="134"/>
      <c r="DD104" s="134"/>
      <c r="DF104" s="134"/>
      <c r="DG104" s="134"/>
      <c r="DH104" s="134"/>
      <c r="DI104" s="134"/>
      <c r="DJ104" s="134"/>
      <c r="DK104" s="134"/>
      <c r="DL104" s="134"/>
      <c r="DN104" s="134"/>
      <c r="DO104" s="134"/>
      <c r="DP104" s="134"/>
      <c r="DQ104" s="134"/>
      <c r="DR104" s="134"/>
      <c r="DS104" s="134"/>
      <c r="DT104" s="134"/>
      <c r="DU104" s="134"/>
      <c r="DV104" s="134"/>
    </row>
    <row r="105" spans="101:126" x14ac:dyDescent="0.2">
      <c r="CW105" s="134"/>
      <c r="CX105" s="134"/>
      <c r="CY105" s="134"/>
      <c r="CZ105" s="134"/>
      <c r="DA105" s="134"/>
      <c r="DB105" s="134"/>
      <c r="DD105" s="134"/>
      <c r="DF105" s="134"/>
      <c r="DG105" s="134"/>
      <c r="DH105" s="134"/>
      <c r="DI105" s="134"/>
      <c r="DJ105" s="134"/>
      <c r="DK105" s="134"/>
      <c r="DL105" s="134"/>
      <c r="DN105" s="134"/>
      <c r="DO105" s="134"/>
      <c r="DP105" s="134"/>
      <c r="DQ105" s="134"/>
      <c r="DR105" s="134"/>
      <c r="DS105" s="134"/>
      <c r="DT105" s="134"/>
      <c r="DU105" s="134"/>
      <c r="DV105" s="134"/>
    </row>
    <row r="106" spans="101:126" x14ac:dyDescent="0.2">
      <c r="CW106" s="134"/>
      <c r="CX106" s="134"/>
      <c r="CY106" s="134"/>
      <c r="CZ106" s="134"/>
      <c r="DA106" s="134"/>
      <c r="DB106" s="134"/>
      <c r="DD106" s="134"/>
      <c r="DF106" s="134"/>
      <c r="DG106" s="134"/>
      <c r="DH106" s="134"/>
      <c r="DI106" s="134"/>
      <c r="DJ106" s="134"/>
      <c r="DK106" s="134"/>
      <c r="DL106" s="134"/>
      <c r="DN106" s="134"/>
      <c r="DO106" s="134"/>
      <c r="DP106" s="134"/>
      <c r="DQ106" s="134"/>
      <c r="DR106" s="134"/>
      <c r="DS106" s="134"/>
      <c r="DT106" s="134"/>
      <c r="DU106" s="134"/>
      <c r="DV106" s="134"/>
    </row>
    <row r="107" spans="101:126" x14ac:dyDescent="0.2">
      <c r="CW107" s="134"/>
      <c r="CX107" s="134"/>
      <c r="CY107" s="134"/>
      <c r="CZ107" s="134"/>
      <c r="DA107" s="134"/>
      <c r="DB107" s="134"/>
      <c r="DD107" s="134"/>
      <c r="DF107" s="134"/>
      <c r="DG107" s="134"/>
      <c r="DH107" s="134"/>
      <c r="DI107" s="134"/>
      <c r="DJ107" s="134"/>
      <c r="DK107" s="134"/>
      <c r="DL107" s="134"/>
      <c r="DN107" s="134"/>
      <c r="DO107" s="134"/>
      <c r="DP107" s="134"/>
      <c r="DQ107" s="134"/>
      <c r="DR107" s="134"/>
      <c r="DS107" s="134"/>
      <c r="DT107" s="134"/>
      <c r="DU107" s="134"/>
      <c r="DV107" s="134"/>
    </row>
    <row r="108" spans="101:126" x14ac:dyDescent="0.2">
      <c r="CW108" s="134"/>
      <c r="CX108" s="134"/>
      <c r="CY108" s="134"/>
      <c r="CZ108" s="134"/>
      <c r="DA108" s="134"/>
      <c r="DB108" s="134"/>
      <c r="DD108" s="134"/>
      <c r="DF108" s="134"/>
      <c r="DG108" s="134"/>
      <c r="DH108" s="134"/>
      <c r="DI108" s="134"/>
      <c r="DJ108" s="134"/>
      <c r="DK108" s="134"/>
      <c r="DL108" s="134"/>
      <c r="DN108" s="134"/>
      <c r="DO108" s="134"/>
      <c r="DP108" s="134"/>
      <c r="DQ108" s="134"/>
      <c r="DR108" s="134"/>
      <c r="DS108" s="134"/>
      <c r="DT108" s="134"/>
      <c r="DU108" s="134"/>
      <c r="DV108" s="134"/>
    </row>
    <row r="109" spans="101:126" x14ac:dyDescent="0.2">
      <c r="CW109" s="134"/>
      <c r="CX109" s="134"/>
      <c r="CY109" s="134"/>
      <c r="CZ109" s="134"/>
      <c r="DA109" s="134"/>
      <c r="DB109" s="134"/>
      <c r="DD109" s="134"/>
      <c r="DF109" s="134"/>
      <c r="DG109" s="134"/>
      <c r="DH109" s="134"/>
      <c r="DI109" s="134"/>
      <c r="DJ109" s="134"/>
      <c r="DK109" s="134"/>
      <c r="DL109" s="134"/>
      <c r="DN109" s="134"/>
      <c r="DO109" s="134"/>
      <c r="DP109" s="134"/>
      <c r="DQ109" s="134"/>
      <c r="DR109" s="134"/>
      <c r="DS109" s="134"/>
      <c r="DT109" s="134"/>
      <c r="DU109" s="134"/>
      <c r="DV109" s="134"/>
    </row>
    <row r="110" spans="101:126" x14ac:dyDescent="0.2">
      <c r="CW110" s="134"/>
      <c r="CX110" s="134"/>
      <c r="CY110" s="134"/>
      <c r="CZ110" s="134"/>
      <c r="DA110" s="134"/>
      <c r="DB110" s="134"/>
      <c r="DD110" s="134"/>
      <c r="DF110" s="134"/>
      <c r="DG110" s="134"/>
      <c r="DH110" s="134"/>
      <c r="DI110" s="134"/>
      <c r="DJ110" s="134"/>
      <c r="DK110" s="134"/>
      <c r="DL110" s="134"/>
      <c r="DN110" s="134"/>
      <c r="DO110" s="134"/>
      <c r="DP110" s="134"/>
      <c r="DQ110" s="134"/>
      <c r="DR110" s="134"/>
      <c r="DS110" s="134"/>
      <c r="DT110" s="134"/>
      <c r="DU110" s="134"/>
      <c r="DV110" s="134"/>
    </row>
    <row r="111" spans="101:126" x14ac:dyDescent="0.2">
      <c r="CW111" s="134"/>
      <c r="CX111" s="134"/>
      <c r="CY111" s="134"/>
      <c r="CZ111" s="134"/>
      <c r="DA111" s="134"/>
      <c r="DB111" s="134"/>
      <c r="DD111" s="134"/>
      <c r="DF111" s="134"/>
      <c r="DG111" s="134"/>
      <c r="DH111" s="134"/>
      <c r="DI111" s="134"/>
      <c r="DJ111" s="134"/>
      <c r="DK111" s="134"/>
      <c r="DL111" s="134"/>
      <c r="DN111" s="134"/>
      <c r="DO111" s="134"/>
      <c r="DP111" s="134"/>
      <c r="DQ111" s="134"/>
      <c r="DR111" s="134"/>
      <c r="DS111" s="134"/>
      <c r="DT111" s="134"/>
      <c r="DU111" s="134"/>
      <c r="DV111" s="134"/>
    </row>
    <row r="112" spans="101:126" x14ac:dyDescent="0.2">
      <c r="CW112" s="134"/>
      <c r="CX112" s="134"/>
      <c r="CY112" s="134"/>
      <c r="CZ112" s="134"/>
      <c r="DA112" s="134"/>
      <c r="DB112" s="134"/>
      <c r="DD112" s="134"/>
      <c r="DF112" s="134"/>
      <c r="DG112" s="134"/>
      <c r="DH112" s="134"/>
      <c r="DI112" s="134"/>
      <c r="DJ112" s="134"/>
      <c r="DK112" s="134"/>
      <c r="DL112" s="134"/>
      <c r="DN112" s="134"/>
      <c r="DO112" s="134"/>
      <c r="DP112" s="134"/>
      <c r="DQ112" s="134"/>
      <c r="DR112" s="134"/>
      <c r="DS112" s="134"/>
      <c r="DT112" s="134"/>
      <c r="DU112" s="134"/>
      <c r="DV112" s="134"/>
    </row>
    <row r="113" spans="101:126" x14ac:dyDescent="0.2">
      <c r="CW113" s="134"/>
      <c r="CX113" s="134"/>
      <c r="CY113" s="134"/>
      <c r="CZ113" s="134"/>
      <c r="DA113" s="134"/>
      <c r="DB113" s="134"/>
      <c r="DD113" s="134"/>
      <c r="DF113" s="134"/>
      <c r="DG113" s="134"/>
      <c r="DH113" s="134"/>
      <c r="DI113" s="134"/>
      <c r="DJ113" s="134"/>
      <c r="DK113" s="134"/>
      <c r="DL113" s="134"/>
      <c r="DN113" s="134"/>
      <c r="DO113" s="134"/>
      <c r="DP113" s="134"/>
      <c r="DQ113" s="134"/>
      <c r="DR113" s="134"/>
      <c r="DS113" s="134"/>
      <c r="DT113" s="134"/>
      <c r="DU113" s="134"/>
      <c r="DV113" s="134"/>
    </row>
    <row r="114" spans="101:126" x14ac:dyDescent="0.2">
      <c r="CW114" s="134"/>
      <c r="CX114" s="134"/>
      <c r="CY114" s="134"/>
      <c r="CZ114" s="134"/>
      <c r="DA114" s="134"/>
      <c r="DB114" s="134"/>
      <c r="DD114" s="134"/>
      <c r="DF114" s="134"/>
      <c r="DG114" s="134"/>
      <c r="DH114" s="134"/>
      <c r="DI114" s="134"/>
      <c r="DJ114" s="134"/>
      <c r="DK114" s="134"/>
      <c r="DL114" s="134"/>
      <c r="DN114" s="134"/>
      <c r="DO114" s="134"/>
      <c r="DP114" s="134"/>
      <c r="DQ114" s="134"/>
      <c r="DR114" s="134"/>
      <c r="DS114" s="134"/>
      <c r="DT114" s="134"/>
      <c r="DU114" s="134"/>
      <c r="DV114" s="134"/>
    </row>
    <row r="115" spans="101:126" x14ac:dyDescent="0.2">
      <c r="CW115" s="134"/>
      <c r="CX115" s="134"/>
      <c r="CY115" s="134"/>
      <c r="CZ115" s="134"/>
      <c r="DA115" s="134"/>
      <c r="DB115" s="134"/>
      <c r="DD115" s="134"/>
      <c r="DF115" s="134"/>
      <c r="DG115" s="134"/>
      <c r="DH115" s="134"/>
      <c r="DI115" s="134"/>
      <c r="DJ115" s="134"/>
      <c r="DK115" s="134"/>
      <c r="DL115" s="134"/>
      <c r="DN115" s="134"/>
      <c r="DO115" s="134"/>
      <c r="DP115" s="134"/>
      <c r="DQ115" s="134"/>
      <c r="DR115" s="134"/>
      <c r="DS115" s="134"/>
      <c r="DT115" s="134"/>
      <c r="DU115" s="134"/>
      <c r="DV115" s="134"/>
    </row>
    <row r="116" spans="101:126" x14ac:dyDescent="0.2">
      <c r="CW116" s="134"/>
      <c r="CX116" s="134"/>
      <c r="CY116" s="134"/>
      <c r="CZ116" s="134"/>
      <c r="DA116" s="134"/>
      <c r="DB116" s="134"/>
      <c r="DD116" s="134"/>
      <c r="DF116" s="134"/>
      <c r="DG116" s="134"/>
      <c r="DH116" s="134"/>
      <c r="DI116" s="134"/>
      <c r="DJ116" s="134"/>
      <c r="DK116" s="134"/>
      <c r="DL116" s="134"/>
      <c r="DN116" s="134"/>
      <c r="DO116" s="134"/>
      <c r="DP116" s="134"/>
      <c r="DQ116" s="134"/>
      <c r="DR116" s="134"/>
      <c r="DS116" s="134"/>
      <c r="DT116" s="134"/>
      <c r="DU116" s="134"/>
      <c r="DV116" s="134"/>
    </row>
    <row r="117" spans="101:126" x14ac:dyDescent="0.2">
      <c r="CW117" s="134"/>
      <c r="CX117" s="134"/>
      <c r="CY117" s="134"/>
      <c r="CZ117" s="134"/>
      <c r="DA117" s="134"/>
      <c r="DB117" s="134"/>
      <c r="DD117" s="134"/>
      <c r="DF117" s="134"/>
      <c r="DG117" s="134"/>
      <c r="DH117" s="134"/>
      <c r="DI117" s="134"/>
      <c r="DJ117" s="134"/>
      <c r="DK117" s="134"/>
      <c r="DL117" s="134"/>
      <c r="DN117" s="134"/>
      <c r="DO117" s="134"/>
      <c r="DP117" s="134"/>
      <c r="DQ117" s="134"/>
      <c r="DR117" s="134"/>
      <c r="DS117" s="134"/>
      <c r="DT117" s="134"/>
      <c r="DU117" s="134"/>
      <c r="DV117" s="134"/>
    </row>
    <row r="118" spans="101:126" x14ac:dyDescent="0.2">
      <c r="CW118" s="134"/>
      <c r="CX118" s="134"/>
      <c r="CY118" s="134"/>
      <c r="CZ118" s="134"/>
      <c r="DA118" s="134"/>
      <c r="DB118" s="134"/>
      <c r="DD118" s="134"/>
      <c r="DF118" s="134"/>
      <c r="DG118" s="134"/>
      <c r="DH118" s="134"/>
      <c r="DI118" s="134"/>
      <c r="DJ118" s="134"/>
      <c r="DK118" s="134"/>
      <c r="DL118" s="134"/>
      <c r="DN118" s="134"/>
      <c r="DO118" s="134"/>
      <c r="DP118" s="134"/>
      <c r="DQ118" s="134"/>
      <c r="DR118" s="134"/>
      <c r="DS118" s="134"/>
      <c r="DT118" s="134"/>
      <c r="DU118" s="134"/>
      <c r="DV118" s="134"/>
    </row>
    <row r="119" spans="101:126" x14ac:dyDescent="0.2">
      <c r="CW119" s="134"/>
      <c r="CX119" s="134"/>
      <c r="CY119" s="134"/>
      <c r="CZ119" s="134"/>
      <c r="DA119" s="134"/>
      <c r="DB119" s="134"/>
      <c r="DD119" s="134"/>
      <c r="DF119" s="134"/>
      <c r="DG119" s="134"/>
      <c r="DH119" s="134"/>
      <c r="DI119" s="134"/>
      <c r="DJ119" s="134"/>
      <c r="DK119" s="134"/>
      <c r="DL119" s="134"/>
      <c r="DN119" s="134"/>
      <c r="DO119" s="134"/>
      <c r="DP119" s="134"/>
      <c r="DQ119" s="134"/>
      <c r="DR119" s="134"/>
      <c r="DS119" s="134"/>
      <c r="DT119" s="134"/>
      <c r="DU119" s="134"/>
      <c r="DV119" s="134"/>
    </row>
    <row r="120" spans="101:126" x14ac:dyDescent="0.2">
      <c r="CW120" s="134"/>
      <c r="CX120" s="134"/>
      <c r="CY120" s="134"/>
      <c r="CZ120" s="134"/>
      <c r="DA120" s="134"/>
      <c r="DB120" s="134"/>
      <c r="DD120" s="134"/>
      <c r="DF120" s="134"/>
      <c r="DG120" s="134"/>
      <c r="DH120" s="134"/>
      <c r="DI120" s="134"/>
      <c r="DJ120" s="134"/>
      <c r="DK120" s="134"/>
      <c r="DL120" s="134"/>
      <c r="DN120" s="134"/>
      <c r="DO120" s="134"/>
      <c r="DP120" s="134"/>
      <c r="DQ120" s="134"/>
      <c r="DR120" s="134"/>
      <c r="DS120" s="134"/>
      <c r="DT120" s="134"/>
      <c r="DU120" s="134"/>
      <c r="DV120" s="134"/>
    </row>
    <row r="121" spans="101:126" x14ac:dyDescent="0.2">
      <c r="CW121" s="134"/>
      <c r="CX121" s="134"/>
      <c r="CY121" s="134"/>
      <c r="CZ121" s="134"/>
      <c r="DA121" s="134"/>
      <c r="DB121" s="134"/>
      <c r="DD121" s="134"/>
      <c r="DF121" s="134"/>
      <c r="DG121" s="134"/>
      <c r="DH121" s="134"/>
      <c r="DI121" s="134"/>
      <c r="DJ121" s="134"/>
      <c r="DK121" s="134"/>
      <c r="DL121" s="134"/>
      <c r="DN121" s="134"/>
      <c r="DO121" s="134"/>
      <c r="DP121" s="134"/>
      <c r="DQ121" s="134"/>
      <c r="DR121" s="134"/>
      <c r="DS121" s="134"/>
      <c r="DT121" s="134"/>
      <c r="DU121" s="134"/>
      <c r="DV121" s="134"/>
    </row>
    <row r="122" spans="101:126" x14ac:dyDescent="0.2">
      <c r="CW122" s="134"/>
      <c r="CX122" s="134"/>
      <c r="CY122" s="134"/>
      <c r="CZ122" s="134"/>
      <c r="DA122" s="134"/>
      <c r="DB122" s="134"/>
      <c r="DD122" s="134"/>
      <c r="DF122" s="134"/>
      <c r="DG122" s="134"/>
      <c r="DH122" s="134"/>
      <c r="DI122" s="134"/>
      <c r="DJ122" s="134"/>
      <c r="DK122" s="134"/>
      <c r="DL122" s="134"/>
      <c r="DN122" s="134"/>
      <c r="DO122" s="134"/>
      <c r="DP122" s="134"/>
      <c r="DQ122" s="134"/>
      <c r="DR122" s="134"/>
      <c r="DS122" s="134"/>
      <c r="DT122" s="134"/>
      <c r="DU122" s="134"/>
      <c r="DV122" s="134"/>
    </row>
    <row r="123" spans="101:126" x14ac:dyDescent="0.2">
      <c r="CW123" s="134"/>
      <c r="CX123" s="134"/>
      <c r="CY123" s="134"/>
      <c r="CZ123" s="134"/>
      <c r="DA123" s="134"/>
      <c r="DB123" s="134"/>
      <c r="DD123" s="134"/>
      <c r="DF123" s="134"/>
      <c r="DG123" s="134"/>
      <c r="DH123" s="134"/>
      <c r="DI123" s="134"/>
      <c r="DJ123" s="134"/>
      <c r="DK123" s="134"/>
      <c r="DL123" s="134"/>
      <c r="DN123" s="134"/>
      <c r="DO123" s="134"/>
      <c r="DP123" s="134"/>
      <c r="DQ123" s="134"/>
      <c r="DR123" s="134"/>
      <c r="DS123" s="134"/>
      <c r="DT123" s="134"/>
      <c r="DU123" s="134"/>
      <c r="DV123" s="134"/>
    </row>
    <row r="124" spans="101:126" x14ac:dyDescent="0.2">
      <c r="CW124" s="134"/>
      <c r="CX124" s="134"/>
      <c r="CY124" s="134"/>
      <c r="CZ124" s="134"/>
      <c r="DA124" s="134"/>
      <c r="DB124" s="134"/>
      <c r="DD124" s="134"/>
      <c r="DF124" s="134"/>
      <c r="DG124" s="134"/>
      <c r="DH124" s="134"/>
      <c r="DI124" s="134"/>
      <c r="DJ124" s="134"/>
      <c r="DK124" s="134"/>
      <c r="DL124" s="134"/>
      <c r="DN124" s="134"/>
      <c r="DO124" s="134"/>
      <c r="DP124" s="134"/>
      <c r="DQ124" s="134"/>
      <c r="DR124" s="134"/>
      <c r="DS124" s="134"/>
      <c r="DT124" s="134"/>
      <c r="DU124" s="134"/>
      <c r="DV124" s="134"/>
    </row>
    <row r="125" spans="101:126" x14ac:dyDescent="0.2">
      <c r="CW125" s="134"/>
      <c r="CX125" s="134"/>
      <c r="CY125" s="134"/>
      <c r="CZ125" s="134"/>
      <c r="DA125" s="134"/>
      <c r="DB125" s="134"/>
      <c r="DD125" s="134"/>
      <c r="DF125" s="134"/>
      <c r="DG125" s="134"/>
      <c r="DH125" s="134"/>
      <c r="DI125" s="134"/>
      <c r="DJ125" s="134"/>
      <c r="DK125" s="134"/>
      <c r="DL125" s="134"/>
      <c r="DN125" s="134"/>
      <c r="DO125" s="134"/>
      <c r="DP125" s="134"/>
      <c r="DQ125" s="134"/>
      <c r="DR125" s="134"/>
      <c r="DS125" s="134"/>
      <c r="DT125" s="134"/>
      <c r="DU125" s="134"/>
      <c r="DV125" s="134"/>
    </row>
    <row r="126" spans="101:126" x14ac:dyDescent="0.2">
      <c r="CW126" s="134"/>
      <c r="CX126" s="134"/>
      <c r="CY126" s="134"/>
      <c r="CZ126" s="134"/>
      <c r="DA126" s="134"/>
      <c r="DB126" s="134"/>
      <c r="DD126" s="134"/>
      <c r="DF126" s="134"/>
      <c r="DG126" s="134"/>
      <c r="DH126" s="134"/>
      <c r="DI126" s="134"/>
      <c r="DJ126" s="134"/>
      <c r="DK126" s="134"/>
      <c r="DL126" s="134"/>
      <c r="DN126" s="134"/>
      <c r="DO126" s="134"/>
      <c r="DP126" s="134"/>
      <c r="DQ126" s="134"/>
      <c r="DR126" s="134"/>
      <c r="DS126" s="134"/>
      <c r="DT126" s="134"/>
      <c r="DU126" s="134"/>
      <c r="DV126" s="134"/>
    </row>
    <row r="127" spans="101:126" x14ac:dyDescent="0.2">
      <c r="CW127" s="134"/>
      <c r="CX127" s="134"/>
      <c r="CY127" s="134"/>
      <c r="CZ127" s="134"/>
      <c r="DA127" s="134"/>
      <c r="DB127" s="134"/>
      <c r="DD127" s="134"/>
      <c r="DF127" s="134"/>
      <c r="DG127" s="134"/>
      <c r="DH127" s="134"/>
      <c r="DI127" s="134"/>
      <c r="DJ127" s="134"/>
      <c r="DK127" s="134"/>
      <c r="DL127" s="134"/>
      <c r="DN127" s="134"/>
      <c r="DO127" s="134"/>
      <c r="DP127" s="134"/>
      <c r="DQ127" s="134"/>
      <c r="DR127" s="134"/>
      <c r="DS127" s="134"/>
      <c r="DT127" s="134"/>
      <c r="DU127" s="134"/>
      <c r="DV127" s="134"/>
    </row>
    <row r="128" spans="101:126" x14ac:dyDescent="0.2">
      <c r="CW128" s="134"/>
      <c r="CX128" s="134"/>
      <c r="CY128" s="134"/>
      <c r="CZ128" s="134"/>
      <c r="DA128" s="134"/>
      <c r="DB128" s="134"/>
      <c r="DD128" s="134"/>
      <c r="DF128" s="134"/>
      <c r="DG128" s="134"/>
      <c r="DH128" s="134"/>
      <c r="DI128" s="134"/>
      <c r="DJ128" s="134"/>
      <c r="DK128" s="134"/>
      <c r="DL128" s="134"/>
      <c r="DN128" s="134"/>
      <c r="DO128" s="134"/>
      <c r="DP128" s="134"/>
      <c r="DQ128" s="134"/>
      <c r="DR128" s="134"/>
      <c r="DS128" s="134"/>
      <c r="DT128" s="134"/>
      <c r="DU128" s="134"/>
      <c r="DV128" s="134"/>
    </row>
    <row r="129" spans="101:126" x14ac:dyDescent="0.2">
      <c r="CW129" s="134"/>
      <c r="CX129" s="134"/>
      <c r="CY129" s="134"/>
      <c r="CZ129" s="134"/>
      <c r="DA129" s="134"/>
      <c r="DB129" s="134"/>
      <c r="DD129" s="134"/>
      <c r="DF129" s="134"/>
      <c r="DG129" s="134"/>
      <c r="DH129" s="134"/>
      <c r="DI129" s="134"/>
      <c r="DJ129" s="134"/>
      <c r="DK129" s="134"/>
      <c r="DL129" s="134"/>
      <c r="DN129" s="134"/>
      <c r="DO129" s="134"/>
      <c r="DP129" s="134"/>
      <c r="DQ129" s="134"/>
      <c r="DR129" s="134"/>
      <c r="DS129" s="134"/>
      <c r="DT129" s="134"/>
      <c r="DU129" s="134"/>
      <c r="DV129" s="134"/>
    </row>
    <row r="130" spans="101:126" x14ac:dyDescent="0.2">
      <c r="CW130" s="134"/>
      <c r="CX130" s="134"/>
      <c r="CY130" s="134"/>
      <c r="CZ130" s="134"/>
      <c r="DA130" s="134"/>
      <c r="DB130" s="134"/>
      <c r="DD130" s="134"/>
      <c r="DF130" s="134"/>
      <c r="DG130" s="134"/>
      <c r="DH130" s="134"/>
      <c r="DI130" s="134"/>
      <c r="DJ130" s="134"/>
      <c r="DK130" s="134"/>
      <c r="DL130" s="134"/>
      <c r="DN130" s="134"/>
      <c r="DO130" s="134"/>
      <c r="DP130" s="134"/>
      <c r="DQ130" s="134"/>
      <c r="DR130" s="134"/>
      <c r="DS130" s="134"/>
      <c r="DT130" s="134"/>
      <c r="DU130" s="134"/>
      <c r="DV130" s="134"/>
    </row>
    <row r="131" spans="101:126" x14ac:dyDescent="0.2">
      <c r="CW131" s="134"/>
      <c r="CX131" s="134"/>
      <c r="CY131" s="134"/>
      <c r="CZ131" s="134"/>
      <c r="DA131" s="134"/>
      <c r="DB131" s="134"/>
      <c r="DD131" s="134"/>
      <c r="DF131" s="134"/>
      <c r="DG131" s="134"/>
      <c r="DH131" s="134"/>
      <c r="DI131" s="134"/>
      <c r="DJ131" s="134"/>
      <c r="DK131" s="134"/>
      <c r="DL131" s="134"/>
      <c r="DN131" s="134"/>
      <c r="DO131" s="134"/>
      <c r="DP131" s="134"/>
      <c r="DQ131" s="134"/>
      <c r="DR131" s="134"/>
      <c r="DS131" s="134"/>
      <c r="DT131" s="134"/>
      <c r="DU131" s="134"/>
      <c r="DV131" s="134"/>
    </row>
    <row r="132" spans="101:126" x14ac:dyDescent="0.2">
      <c r="CW132" s="134"/>
      <c r="CX132" s="134"/>
      <c r="CY132" s="134"/>
      <c r="CZ132" s="134"/>
      <c r="DA132" s="134"/>
      <c r="DB132" s="134"/>
      <c r="DD132" s="134"/>
      <c r="DF132" s="134"/>
      <c r="DG132" s="134"/>
      <c r="DH132" s="134"/>
      <c r="DI132" s="134"/>
      <c r="DJ132" s="134"/>
      <c r="DK132" s="134"/>
      <c r="DL132" s="134"/>
      <c r="DN132" s="134"/>
      <c r="DO132" s="134"/>
      <c r="DP132" s="134"/>
      <c r="DQ132" s="134"/>
      <c r="DR132" s="134"/>
      <c r="DS132" s="134"/>
      <c r="DT132" s="134"/>
      <c r="DU132" s="134"/>
      <c r="DV132" s="134"/>
    </row>
    <row r="133" spans="101:126" x14ac:dyDescent="0.2">
      <c r="CW133" s="134"/>
      <c r="CX133" s="134"/>
      <c r="CY133" s="134"/>
      <c r="CZ133" s="134"/>
      <c r="DA133" s="134"/>
      <c r="DB133" s="134"/>
      <c r="DD133" s="134"/>
      <c r="DF133" s="134"/>
      <c r="DG133" s="134"/>
      <c r="DH133" s="134"/>
      <c r="DI133" s="134"/>
      <c r="DJ133" s="134"/>
      <c r="DK133" s="134"/>
      <c r="DL133" s="134"/>
      <c r="DN133" s="134"/>
      <c r="DO133" s="134"/>
      <c r="DP133" s="134"/>
      <c r="DQ133" s="134"/>
      <c r="DR133" s="134"/>
      <c r="DS133" s="134"/>
      <c r="DT133" s="134"/>
      <c r="DU133" s="134"/>
      <c r="DV133" s="134"/>
    </row>
    <row r="134" spans="101:126" x14ac:dyDescent="0.2">
      <c r="CW134" s="134"/>
      <c r="CX134" s="134"/>
      <c r="CY134" s="134"/>
      <c r="CZ134" s="134"/>
      <c r="DA134" s="134"/>
      <c r="DB134" s="134"/>
      <c r="DD134" s="134"/>
      <c r="DF134" s="134"/>
      <c r="DG134" s="134"/>
      <c r="DH134" s="134"/>
      <c r="DI134" s="134"/>
      <c r="DJ134" s="134"/>
      <c r="DK134" s="134"/>
      <c r="DL134" s="134"/>
      <c r="DN134" s="134"/>
      <c r="DO134" s="134"/>
      <c r="DP134" s="134"/>
      <c r="DQ134" s="134"/>
      <c r="DR134" s="134"/>
      <c r="DS134" s="134"/>
      <c r="DT134" s="134"/>
      <c r="DU134" s="134"/>
      <c r="DV134" s="134"/>
    </row>
    <row r="135" spans="101:126" x14ac:dyDescent="0.2">
      <c r="CW135" s="134"/>
      <c r="CX135" s="134"/>
      <c r="CY135" s="134"/>
      <c r="CZ135" s="134"/>
      <c r="DA135" s="134"/>
      <c r="DB135" s="134"/>
      <c r="DD135" s="134"/>
      <c r="DF135" s="134"/>
      <c r="DG135" s="134"/>
      <c r="DH135" s="134"/>
      <c r="DI135" s="134"/>
      <c r="DJ135" s="134"/>
      <c r="DK135" s="134"/>
      <c r="DL135" s="134"/>
      <c r="DN135" s="134"/>
      <c r="DO135" s="134"/>
      <c r="DP135" s="134"/>
      <c r="DQ135" s="134"/>
      <c r="DR135" s="134"/>
      <c r="DS135" s="134"/>
      <c r="DT135" s="134"/>
      <c r="DU135" s="134"/>
      <c r="DV135" s="134"/>
    </row>
    <row r="136" spans="101:126" x14ac:dyDescent="0.2">
      <c r="CW136" s="134"/>
      <c r="CX136" s="134"/>
      <c r="CY136" s="134"/>
      <c r="CZ136" s="134"/>
      <c r="DA136" s="134"/>
      <c r="DB136" s="134"/>
      <c r="DD136" s="134"/>
      <c r="DF136" s="134"/>
      <c r="DG136" s="134"/>
      <c r="DH136" s="134"/>
      <c r="DI136" s="134"/>
      <c r="DJ136" s="134"/>
      <c r="DK136" s="134"/>
      <c r="DL136" s="134"/>
      <c r="DN136" s="134"/>
      <c r="DO136" s="134"/>
      <c r="DP136" s="134"/>
      <c r="DQ136" s="134"/>
      <c r="DR136" s="134"/>
      <c r="DS136" s="134"/>
      <c r="DT136" s="134"/>
      <c r="DU136" s="134"/>
      <c r="DV136" s="134"/>
    </row>
    <row r="137" spans="101:126" x14ac:dyDescent="0.2">
      <c r="CW137" s="134"/>
      <c r="CX137" s="134"/>
      <c r="CY137" s="134"/>
      <c r="CZ137" s="134"/>
      <c r="DA137" s="134"/>
      <c r="DB137" s="134"/>
      <c r="DD137" s="134"/>
      <c r="DF137" s="134"/>
      <c r="DG137" s="134"/>
      <c r="DH137" s="134"/>
      <c r="DI137" s="134"/>
      <c r="DJ137" s="134"/>
      <c r="DK137" s="134"/>
      <c r="DL137" s="134"/>
      <c r="DN137" s="134"/>
      <c r="DO137" s="134"/>
      <c r="DP137" s="134"/>
      <c r="DQ137" s="134"/>
      <c r="DR137" s="134"/>
      <c r="DS137" s="134"/>
      <c r="DT137" s="134"/>
      <c r="DU137" s="134"/>
      <c r="DV137" s="134"/>
    </row>
    <row r="138" spans="101:126" x14ac:dyDescent="0.2">
      <c r="CW138" s="134"/>
      <c r="CX138" s="134"/>
      <c r="CY138" s="134"/>
      <c r="CZ138" s="134"/>
      <c r="DA138" s="134"/>
      <c r="DB138" s="134"/>
      <c r="DD138" s="134"/>
      <c r="DF138" s="134"/>
      <c r="DG138" s="134"/>
      <c r="DH138" s="134"/>
      <c r="DI138" s="134"/>
      <c r="DJ138" s="134"/>
      <c r="DK138" s="134"/>
      <c r="DL138" s="134"/>
      <c r="DN138" s="134"/>
      <c r="DO138" s="134"/>
      <c r="DP138" s="134"/>
      <c r="DQ138" s="134"/>
      <c r="DR138" s="134"/>
      <c r="DS138" s="134"/>
      <c r="DT138" s="134"/>
      <c r="DU138" s="134"/>
      <c r="DV138" s="134"/>
    </row>
    <row r="139" spans="101:126" x14ac:dyDescent="0.2">
      <c r="CW139" s="134"/>
      <c r="CX139" s="134"/>
      <c r="CY139" s="134"/>
      <c r="CZ139" s="134"/>
      <c r="DA139" s="134"/>
      <c r="DB139" s="134"/>
      <c r="DD139" s="134"/>
      <c r="DF139" s="134"/>
      <c r="DG139" s="134"/>
      <c r="DH139" s="134"/>
      <c r="DI139" s="134"/>
      <c r="DJ139" s="134"/>
      <c r="DK139" s="134"/>
      <c r="DL139" s="134"/>
      <c r="DN139" s="134"/>
      <c r="DO139" s="134"/>
      <c r="DP139" s="134"/>
      <c r="DQ139" s="134"/>
      <c r="DR139" s="134"/>
      <c r="DS139" s="134"/>
      <c r="DT139" s="134"/>
      <c r="DU139" s="134"/>
      <c r="DV139" s="134"/>
    </row>
    <row r="140" spans="101:126" x14ac:dyDescent="0.2">
      <c r="CW140" s="134"/>
      <c r="CX140" s="134"/>
      <c r="CY140" s="134"/>
      <c r="CZ140" s="134"/>
      <c r="DA140" s="134"/>
      <c r="DB140" s="134"/>
      <c r="DD140" s="134"/>
      <c r="DF140" s="134"/>
      <c r="DG140" s="134"/>
      <c r="DH140" s="134"/>
      <c r="DI140" s="134"/>
      <c r="DJ140" s="134"/>
      <c r="DK140" s="134"/>
      <c r="DL140" s="134"/>
      <c r="DN140" s="134"/>
      <c r="DO140" s="134"/>
      <c r="DP140" s="134"/>
      <c r="DQ140" s="134"/>
      <c r="DR140" s="134"/>
      <c r="DS140" s="134"/>
      <c r="DT140" s="134"/>
      <c r="DU140" s="134"/>
      <c r="DV140" s="134"/>
    </row>
    <row r="141" spans="101:126" x14ac:dyDescent="0.2">
      <c r="CW141" s="134"/>
      <c r="CX141" s="134"/>
      <c r="CY141" s="134"/>
      <c r="CZ141" s="134"/>
      <c r="DA141" s="134"/>
      <c r="DB141" s="134"/>
      <c r="DD141" s="134"/>
      <c r="DF141" s="134"/>
      <c r="DG141" s="134"/>
      <c r="DH141" s="134"/>
      <c r="DI141" s="134"/>
      <c r="DJ141" s="134"/>
      <c r="DK141" s="134"/>
      <c r="DL141" s="134"/>
      <c r="DN141" s="134"/>
      <c r="DO141" s="134"/>
      <c r="DP141" s="134"/>
      <c r="DQ141" s="134"/>
      <c r="DR141" s="134"/>
      <c r="DS141" s="134"/>
      <c r="DT141" s="134"/>
      <c r="DU141" s="134"/>
      <c r="DV141" s="134"/>
    </row>
    <row r="142" spans="101:126" x14ac:dyDescent="0.2">
      <c r="CW142" s="134"/>
      <c r="CX142" s="134"/>
      <c r="CY142" s="134"/>
      <c r="CZ142" s="134"/>
      <c r="DA142" s="134"/>
      <c r="DB142" s="134"/>
      <c r="DD142" s="134"/>
      <c r="DF142" s="134"/>
      <c r="DG142" s="134"/>
      <c r="DH142" s="134"/>
      <c r="DI142" s="134"/>
      <c r="DJ142" s="134"/>
      <c r="DK142" s="134"/>
      <c r="DL142" s="134"/>
      <c r="DN142" s="134"/>
      <c r="DO142" s="134"/>
      <c r="DP142" s="134"/>
      <c r="DQ142" s="134"/>
      <c r="DR142" s="134"/>
      <c r="DS142" s="134"/>
      <c r="DT142" s="134"/>
      <c r="DU142" s="134"/>
      <c r="DV142" s="134"/>
    </row>
    <row r="143" spans="101:126" x14ac:dyDescent="0.2">
      <c r="CW143" s="134"/>
      <c r="CX143" s="134"/>
      <c r="CY143" s="134"/>
      <c r="CZ143" s="134"/>
      <c r="DA143" s="134"/>
      <c r="DB143" s="134"/>
      <c r="DD143" s="134"/>
      <c r="DF143" s="134"/>
      <c r="DG143" s="134"/>
      <c r="DH143" s="134"/>
      <c r="DI143" s="134"/>
      <c r="DJ143" s="134"/>
      <c r="DK143" s="134"/>
      <c r="DL143" s="134"/>
      <c r="DN143" s="134"/>
      <c r="DO143" s="134"/>
      <c r="DP143" s="134"/>
      <c r="DQ143" s="134"/>
      <c r="DR143" s="134"/>
      <c r="DS143" s="134"/>
      <c r="DT143" s="134"/>
      <c r="DU143" s="134"/>
      <c r="DV143" s="134"/>
    </row>
    <row r="144" spans="101:126" x14ac:dyDescent="0.2">
      <c r="CW144" s="134"/>
      <c r="CX144" s="134"/>
      <c r="CY144" s="134"/>
      <c r="CZ144" s="134"/>
      <c r="DA144" s="134"/>
      <c r="DB144" s="134"/>
      <c r="DD144" s="134"/>
      <c r="DF144" s="134"/>
      <c r="DG144" s="134"/>
      <c r="DH144" s="134"/>
      <c r="DI144" s="134"/>
      <c r="DJ144" s="134"/>
      <c r="DK144" s="134"/>
      <c r="DL144" s="134"/>
      <c r="DN144" s="134"/>
      <c r="DO144" s="134"/>
      <c r="DP144" s="134"/>
      <c r="DQ144" s="134"/>
      <c r="DR144" s="134"/>
      <c r="DS144" s="134"/>
      <c r="DT144" s="134"/>
      <c r="DU144" s="134"/>
      <c r="DV144" s="134"/>
    </row>
    <row r="145" spans="101:126" x14ac:dyDescent="0.2">
      <c r="CW145" s="134"/>
      <c r="CX145" s="134"/>
      <c r="CY145" s="134"/>
      <c r="CZ145" s="134"/>
      <c r="DA145" s="134"/>
      <c r="DB145" s="134"/>
      <c r="DD145" s="134"/>
      <c r="DF145" s="134"/>
      <c r="DG145" s="134"/>
      <c r="DH145" s="134"/>
      <c r="DI145" s="134"/>
      <c r="DJ145" s="134"/>
      <c r="DK145" s="134"/>
      <c r="DL145" s="134"/>
      <c r="DN145" s="134"/>
      <c r="DO145" s="134"/>
      <c r="DP145" s="134"/>
      <c r="DQ145" s="134"/>
      <c r="DR145" s="134"/>
      <c r="DS145" s="134"/>
      <c r="DT145" s="134"/>
      <c r="DU145" s="134"/>
      <c r="DV145" s="134"/>
    </row>
    <row r="146" spans="101:126" x14ac:dyDescent="0.2">
      <c r="CW146" s="134"/>
      <c r="CX146" s="134"/>
      <c r="CY146" s="134"/>
      <c r="CZ146" s="134"/>
      <c r="DA146" s="134"/>
      <c r="DB146" s="134"/>
      <c r="DD146" s="134"/>
      <c r="DF146" s="134"/>
      <c r="DG146" s="134"/>
      <c r="DH146" s="134"/>
      <c r="DI146" s="134"/>
      <c r="DJ146" s="134"/>
      <c r="DK146" s="134"/>
      <c r="DL146" s="134"/>
      <c r="DN146" s="134"/>
      <c r="DO146" s="134"/>
      <c r="DP146" s="134"/>
      <c r="DQ146" s="134"/>
      <c r="DR146" s="134"/>
      <c r="DS146" s="134"/>
      <c r="DT146" s="134"/>
      <c r="DU146" s="134"/>
      <c r="DV146" s="134"/>
    </row>
    <row r="147" spans="101:126" x14ac:dyDescent="0.2">
      <c r="CW147" s="134"/>
      <c r="CX147" s="134"/>
      <c r="CY147" s="134"/>
      <c r="CZ147" s="134"/>
      <c r="DA147" s="134"/>
      <c r="DB147" s="134"/>
      <c r="DD147" s="134"/>
      <c r="DF147" s="134"/>
      <c r="DG147" s="134"/>
      <c r="DH147" s="134"/>
      <c r="DI147" s="134"/>
      <c r="DJ147" s="134"/>
      <c r="DK147" s="134"/>
      <c r="DL147" s="134"/>
      <c r="DN147" s="134"/>
      <c r="DO147" s="134"/>
      <c r="DP147" s="134"/>
      <c r="DQ147" s="134"/>
      <c r="DR147" s="134"/>
      <c r="DS147" s="134"/>
      <c r="DT147" s="134"/>
      <c r="DU147" s="134"/>
      <c r="DV147" s="134"/>
    </row>
    <row r="148" spans="101:126" x14ac:dyDescent="0.2">
      <c r="CW148" s="134"/>
      <c r="CX148" s="134"/>
      <c r="CY148" s="134"/>
      <c r="CZ148" s="134"/>
      <c r="DA148" s="134"/>
      <c r="DB148" s="134"/>
      <c r="DD148" s="134"/>
      <c r="DF148" s="134"/>
      <c r="DG148" s="134"/>
      <c r="DH148" s="134"/>
      <c r="DI148" s="134"/>
      <c r="DJ148" s="134"/>
      <c r="DK148" s="134"/>
      <c r="DL148" s="134"/>
      <c r="DN148" s="134"/>
      <c r="DO148" s="134"/>
      <c r="DP148" s="134"/>
      <c r="DQ148" s="134"/>
      <c r="DR148" s="134"/>
      <c r="DS148" s="134"/>
      <c r="DT148" s="134"/>
      <c r="DU148" s="134"/>
      <c r="DV148" s="134"/>
    </row>
    <row r="149" spans="101:126" x14ac:dyDescent="0.2">
      <c r="CW149" s="134"/>
      <c r="CX149" s="134"/>
      <c r="CY149" s="134"/>
      <c r="CZ149" s="134"/>
      <c r="DA149" s="134"/>
      <c r="DB149" s="134"/>
      <c r="DD149" s="134"/>
      <c r="DF149" s="134"/>
      <c r="DG149" s="134"/>
      <c r="DH149" s="134"/>
      <c r="DI149" s="134"/>
      <c r="DJ149" s="134"/>
      <c r="DK149" s="134"/>
      <c r="DL149" s="134"/>
      <c r="DN149" s="134"/>
      <c r="DO149" s="134"/>
      <c r="DP149" s="134"/>
      <c r="DQ149" s="134"/>
      <c r="DR149" s="134"/>
      <c r="DS149" s="134"/>
      <c r="DT149" s="134"/>
      <c r="DU149" s="134"/>
      <c r="DV149" s="134"/>
    </row>
    <row r="150" spans="101:126" x14ac:dyDescent="0.2">
      <c r="CW150" s="134"/>
      <c r="CX150" s="134"/>
      <c r="CY150" s="134"/>
      <c r="CZ150" s="134"/>
      <c r="DA150" s="134"/>
      <c r="DB150" s="134"/>
      <c r="DD150" s="134"/>
      <c r="DF150" s="134"/>
      <c r="DG150" s="134"/>
      <c r="DH150" s="134"/>
      <c r="DI150" s="134"/>
      <c r="DJ150" s="134"/>
      <c r="DK150" s="134"/>
      <c r="DL150" s="134"/>
      <c r="DN150" s="134"/>
      <c r="DO150" s="134"/>
      <c r="DP150" s="134"/>
      <c r="DQ150" s="134"/>
      <c r="DR150" s="134"/>
      <c r="DS150" s="134"/>
      <c r="DT150" s="134"/>
      <c r="DU150" s="134"/>
      <c r="DV150" s="134"/>
    </row>
    <row r="151" spans="101:126" x14ac:dyDescent="0.2">
      <c r="CW151" s="134"/>
      <c r="CX151" s="134"/>
      <c r="CY151" s="134"/>
      <c r="CZ151" s="134"/>
      <c r="DA151" s="134"/>
      <c r="DB151" s="134"/>
      <c r="DD151" s="134"/>
      <c r="DF151" s="134"/>
      <c r="DG151" s="134"/>
      <c r="DH151" s="134"/>
      <c r="DI151" s="134"/>
      <c r="DJ151" s="134"/>
      <c r="DK151" s="134"/>
      <c r="DL151" s="134"/>
      <c r="DN151" s="134"/>
      <c r="DO151" s="134"/>
      <c r="DP151" s="134"/>
      <c r="DQ151" s="134"/>
      <c r="DR151" s="134"/>
      <c r="DS151" s="134"/>
      <c r="DT151" s="134"/>
      <c r="DU151" s="134"/>
      <c r="DV151" s="134"/>
    </row>
    <row r="152" spans="101:126" x14ac:dyDescent="0.2">
      <c r="CW152" s="134"/>
      <c r="CX152" s="134"/>
      <c r="CY152" s="134"/>
      <c r="CZ152" s="134"/>
      <c r="DA152" s="134"/>
      <c r="DB152" s="134"/>
      <c r="DD152" s="134"/>
      <c r="DF152" s="134"/>
      <c r="DG152" s="134"/>
      <c r="DH152" s="134"/>
      <c r="DI152" s="134"/>
      <c r="DJ152" s="134"/>
      <c r="DK152" s="134"/>
      <c r="DL152" s="134"/>
      <c r="DN152" s="134"/>
      <c r="DO152" s="134"/>
      <c r="DP152" s="134"/>
      <c r="DQ152" s="134"/>
      <c r="DR152" s="134"/>
      <c r="DS152" s="134"/>
      <c r="DT152" s="134"/>
      <c r="DU152" s="134"/>
      <c r="DV152" s="134"/>
    </row>
    <row r="153" spans="101:126" x14ac:dyDescent="0.2">
      <c r="CW153" s="134"/>
      <c r="CX153" s="134"/>
      <c r="CY153" s="134"/>
      <c r="CZ153" s="134"/>
      <c r="DA153" s="134"/>
      <c r="DB153" s="134"/>
      <c r="DD153" s="134"/>
      <c r="DF153" s="134"/>
      <c r="DG153" s="134"/>
      <c r="DH153" s="134"/>
      <c r="DI153" s="134"/>
      <c r="DJ153" s="134"/>
      <c r="DK153" s="134"/>
      <c r="DL153" s="134"/>
      <c r="DN153" s="134"/>
      <c r="DO153" s="134"/>
      <c r="DP153" s="134"/>
      <c r="DQ153" s="134"/>
      <c r="DR153" s="134"/>
      <c r="DS153" s="134"/>
      <c r="DT153" s="134"/>
      <c r="DU153" s="134"/>
      <c r="DV153" s="134"/>
    </row>
    <row r="154" spans="101:126" x14ac:dyDescent="0.2">
      <c r="CW154" s="134"/>
      <c r="CX154" s="134"/>
      <c r="CY154" s="134"/>
      <c r="CZ154" s="134"/>
      <c r="DA154" s="134"/>
      <c r="DB154" s="134"/>
      <c r="DD154" s="134"/>
      <c r="DF154" s="134"/>
      <c r="DG154" s="134"/>
      <c r="DH154" s="134"/>
      <c r="DI154" s="134"/>
      <c r="DJ154" s="134"/>
      <c r="DK154" s="134"/>
      <c r="DL154" s="134"/>
      <c r="DN154" s="134"/>
      <c r="DO154" s="134"/>
      <c r="DP154" s="134"/>
      <c r="DQ154" s="134"/>
      <c r="DR154" s="134"/>
      <c r="DS154" s="134"/>
      <c r="DT154" s="134"/>
      <c r="DU154" s="134"/>
      <c r="DV154" s="134"/>
    </row>
    <row r="155" spans="101:126" x14ac:dyDescent="0.2">
      <c r="CW155" s="134"/>
      <c r="CX155" s="134"/>
      <c r="CY155" s="134"/>
      <c r="CZ155" s="134"/>
      <c r="DA155" s="134"/>
      <c r="DB155" s="134"/>
      <c r="DD155" s="134"/>
      <c r="DF155" s="134"/>
      <c r="DG155" s="134"/>
      <c r="DH155" s="134"/>
      <c r="DI155" s="134"/>
      <c r="DJ155" s="134"/>
      <c r="DK155" s="134"/>
      <c r="DL155" s="134"/>
      <c r="DN155" s="134"/>
      <c r="DO155" s="134"/>
      <c r="DP155" s="134"/>
      <c r="DQ155" s="134"/>
      <c r="DR155" s="134"/>
      <c r="DS155" s="134"/>
      <c r="DT155" s="134"/>
      <c r="DU155" s="134"/>
      <c r="DV155" s="134"/>
    </row>
    <row r="156" spans="101:126" x14ac:dyDescent="0.2">
      <c r="CW156" s="134"/>
      <c r="CX156" s="134"/>
      <c r="CY156" s="134"/>
      <c r="CZ156" s="134"/>
      <c r="DA156" s="134"/>
      <c r="DB156" s="134"/>
      <c r="DD156" s="134"/>
      <c r="DF156" s="134"/>
      <c r="DG156" s="134"/>
      <c r="DH156" s="134"/>
      <c r="DI156" s="134"/>
      <c r="DJ156" s="134"/>
      <c r="DK156" s="134"/>
      <c r="DL156" s="134"/>
      <c r="DN156" s="134"/>
      <c r="DO156" s="134"/>
      <c r="DP156" s="134"/>
      <c r="DQ156" s="134"/>
      <c r="DR156" s="134"/>
      <c r="DS156" s="134"/>
      <c r="DT156" s="134"/>
      <c r="DU156" s="134"/>
      <c r="DV156" s="134"/>
    </row>
    <row r="157" spans="101:126" x14ac:dyDescent="0.2">
      <c r="CW157" s="134"/>
      <c r="CX157" s="134"/>
      <c r="CY157" s="134"/>
      <c r="CZ157" s="134"/>
      <c r="DA157" s="134"/>
      <c r="DB157" s="134"/>
      <c r="DD157" s="134"/>
      <c r="DF157" s="134"/>
      <c r="DG157" s="134"/>
      <c r="DH157" s="134"/>
      <c r="DI157" s="134"/>
      <c r="DJ157" s="134"/>
      <c r="DK157" s="134"/>
      <c r="DL157" s="134"/>
      <c r="DN157" s="134"/>
      <c r="DO157" s="134"/>
      <c r="DP157" s="134"/>
      <c r="DQ157" s="134"/>
      <c r="DR157" s="134"/>
      <c r="DS157" s="134"/>
      <c r="DT157" s="134"/>
      <c r="DU157" s="134"/>
      <c r="DV157" s="134"/>
    </row>
    <row r="158" spans="101:126" x14ac:dyDescent="0.2">
      <c r="CW158" s="134"/>
      <c r="CX158" s="134"/>
      <c r="CY158" s="134"/>
      <c r="CZ158" s="134"/>
      <c r="DA158" s="134"/>
      <c r="DB158" s="134"/>
      <c r="DD158" s="134"/>
      <c r="DF158" s="134"/>
      <c r="DG158" s="134"/>
      <c r="DH158" s="134"/>
      <c r="DI158" s="134"/>
      <c r="DJ158" s="134"/>
      <c r="DK158" s="134"/>
      <c r="DL158" s="134"/>
      <c r="DN158" s="134"/>
      <c r="DO158" s="134"/>
      <c r="DP158" s="134"/>
      <c r="DQ158" s="134"/>
      <c r="DR158" s="134"/>
      <c r="DS158" s="134"/>
      <c r="DT158" s="134"/>
      <c r="DU158" s="134"/>
      <c r="DV158" s="134"/>
    </row>
    <row r="159" spans="101:126" x14ac:dyDescent="0.2">
      <c r="CW159" s="134"/>
      <c r="CX159" s="134"/>
      <c r="CY159" s="134"/>
      <c r="CZ159" s="134"/>
      <c r="DA159" s="134"/>
      <c r="DB159" s="134"/>
      <c r="DD159" s="134"/>
      <c r="DF159" s="134"/>
      <c r="DG159" s="134"/>
      <c r="DH159" s="134"/>
      <c r="DI159" s="134"/>
      <c r="DJ159" s="134"/>
      <c r="DK159" s="134"/>
      <c r="DL159" s="134"/>
      <c r="DN159" s="134"/>
      <c r="DO159" s="134"/>
      <c r="DP159" s="134"/>
      <c r="DQ159" s="134"/>
      <c r="DR159" s="134"/>
      <c r="DS159" s="134"/>
      <c r="DT159" s="134"/>
      <c r="DU159" s="134"/>
      <c r="DV159" s="134"/>
    </row>
    <row r="160" spans="101:126" x14ac:dyDescent="0.2">
      <c r="CW160" s="134"/>
      <c r="CX160" s="134"/>
      <c r="CY160" s="134"/>
      <c r="CZ160" s="134"/>
      <c r="DA160" s="134"/>
      <c r="DB160" s="134"/>
      <c r="DD160" s="134"/>
      <c r="DF160" s="134"/>
      <c r="DG160" s="134"/>
      <c r="DH160" s="134"/>
      <c r="DI160" s="134"/>
      <c r="DJ160" s="134"/>
      <c r="DK160" s="134"/>
      <c r="DL160" s="134"/>
      <c r="DN160" s="134"/>
      <c r="DO160" s="134"/>
      <c r="DP160" s="134"/>
      <c r="DQ160" s="134"/>
      <c r="DR160" s="134"/>
      <c r="DS160" s="134"/>
      <c r="DT160" s="134"/>
      <c r="DU160" s="134"/>
      <c r="DV160" s="134"/>
    </row>
    <row r="161" spans="101:126" x14ac:dyDescent="0.2">
      <c r="CW161" s="134"/>
      <c r="CX161" s="134"/>
      <c r="CY161" s="134"/>
      <c r="CZ161" s="134"/>
      <c r="DA161" s="134"/>
      <c r="DB161" s="134"/>
      <c r="DD161" s="134"/>
      <c r="DF161" s="134"/>
      <c r="DG161" s="134"/>
      <c r="DH161" s="134"/>
      <c r="DI161" s="134"/>
      <c r="DJ161" s="134"/>
      <c r="DK161" s="134"/>
      <c r="DL161" s="134"/>
      <c r="DN161" s="134"/>
      <c r="DO161" s="134"/>
      <c r="DP161" s="134"/>
      <c r="DQ161" s="134"/>
      <c r="DR161" s="134"/>
      <c r="DS161" s="134"/>
      <c r="DT161" s="134"/>
      <c r="DU161" s="134"/>
      <c r="DV161" s="134"/>
    </row>
    <row r="162" spans="101:126" x14ac:dyDescent="0.2">
      <c r="CW162" s="134"/>
      <c r="CX162" s="134"/>
      <c r="CY162" s="134"/>
      <c r="CZ162" s="134"/>
      <c r="DA162" s="134"/>
      <c r="DB162" s="134"/>
      <c r="DD162" s="134"/>
      <c r="DF162" s="134"/>
      <c r="DG162" s="134"/>
      <c r="DH162" s="134"/>
      <c r="DI162" s="134"/>
      <c r="DJ162" s="134"/>
      <c r="DK162" s="134"/>
      <c r="DL162" s="134"/>
      <c r="DN162" s="134"/>
      <c r="DO162" s="134"/>
      <c r="DP162" s="134"/>
      <c r="DQ162" s="134"/>
      <c r="DR162" s="134"/>
      <c r="DS162" s="134"/>
      <c r="DT162" s="134"/>
      <c r="DU162" s="134"/>
      <c r="DV162" s="134"/>
    </row>
    <row r="163" spans="101:126" x14ac:dyDescent="0.2">
      <c r="CW163" s="134"/>
      <c r="CX163" s="134"/>
      <c r="CY163" s="134"/>
      <c r="CZ163" s="134"/>
      <c r="DA163" s="134"/>
      <c r="DB163" s="134"/>
      <c r="DD163" s="134"/>
      <c r="DF163" s="134"/>
      <c r="DG163" s="134"/>
      <c r="DH163" s="134"/>
      <c r="DI163" s="134"/>
      <c r="DJ163" s="134"/>
      <c r="DK163" s="134"/>
      <c r="DL163" s="134"/>
      <c r="DN163" s="134"/>
      <c r="DO163" s="134"/>
      <c r="DP163" s="134"/>
      <c r="DQ163" s="134"/>
      <c r="DR163" s="134"/>
      <c r="DS163" s="134"/>
      <c r="DT163" s="134"/>
      <c r="DU163" s="134"/>
      <c r="DV163" s="134"/>
    </row>
    <row r="164" spans="101:126" x14ac:dyDescent="0.2">
      <c r="CW164" s="134"/>
      <c r="CX164" s="134"/>
      <c r="CY164" s="134"/>
      <c r="CZ164" s="134"/>
      <c r="DA164" s="134"/>
      <c r="DB164" s="134"/>
      <c r="DD164" s="134"/>
      <c r="DF164" s="134"/>
      <c r="DG164" s="134"/>
      <c r="DH164" s="134"/>
      <c r="DI164" s="134"/>
      <c r="DJ164" s="134"/>
      <c r="DK164" s="134"/>
      <c r="DL164" s="134"/>
      <c r="DN164" s="134"/>
      <c r="DO164" s="134"/>
      <c r="DP164" s="134"/>
      <c r="DQ164" s="134"/>
      <c r="DR164" s="134"/>
      <c r="DS164" s="134"/>
      <c r="DT164" s="134"/>
      <c r="DU164" s="134"/>
      <c r="DV164" s="134"/>
    </row>
    <row r="165" spans="101:126" x14ac:dyDescent="0.2">
      <c r="CW165" s="134"/>
      <c r="CX165" s="134"/>
      <c r="CY165" s="134"/>
      <c r="CZ165" s="134"/>
      <c r="DA165" s="134"/>
      <c r="DB165" s="134"/>
      <c r="DD165" s="134"/>
      <c r="DF165" s="134"/>
      <c r="DG165" s="134"/>
      <c r="DH165" s="134"/>
      <c r="DI165" s="134"/>
      <c r="DJ165" s="134"/>
      <c r="DK165" s="134"/>
      <c r="DL165" s="134"/>
      <c r="DN165" s="134"/>
      <c r="DO165" s="134"/>
      <c r="DP165" s="134"/>
      <c r="DQ165" s="134"/>
      <c r="DR165" s="134"/>
      <c r="DS165" s="134"/>
      <c r="DT165" s="134"/>
      <c r="DU165" s="134"/>
      <c r="DV165" s="134"/>
    </row>
    <row r="166" spans="101:126" x14ac:dyDescent="0.2">
      <c r="CW166" s="134"/>
      <c r="CX166" s="134"/>
      <c r="CY166" s="134"/>
      <c r="CZ166" s="134"/>
      <c r="DA166" s="134"/>
      <c r="DB166" s="134"/>
      <c r="DD166" s="134"/>
      <c r="DF166" s="134"/>
      <c r="DG166" s="134"/>
      <c r="DH166" s="134"/>
      <c r="DI166" s="134"/>
      <c r="DJ166" s="134"/>
      <c r="DK166" s="134"/>
      <c r="DL166" s="134"/>
      <c r="DN166" s="134"/>
      <c r="DO166" s="134"/>
      <c r="DP166" s="134"/>
      <c r="DQ166" s="134"/>
      <c r="DR166" s="134"/>
      <c r="DS166" s="134"/>
      <c r="DT166" s="134"/>
      <c r="DU166" s="134"/>
      <c r="DV166" s="134"/>
    </row>
    <row r="167" spans="101:126" x14ac:dyDescent="0.2">
      <c r="CW167" s="134"/>
      <c r="CX167" s="134"/>
      <c r="CY167" s="134"/>
      <c r="CZ167" s="134"/>
      <c r="DA167" s="134"/>
      <c r="DB167" s="134"/>
      <c r="DD167" s="134"/>
      <c r="DF167" s="134"/>
      <c r="DG167" s="134"/>
      <c r="DH167" s="134"/>
      <c r="DI167" s="134"/>
      <c r="DJ167" s="134"/>
      <c r="DK167" s="134"/>
      <c r="DL167" s="134"/>
      <c r="DN167" s="134"/>
      <c r="DO167" s="134"/>
      <c r="DP167" s="134"/>
      <c r="DQ167" s="134"/>
      <c r="DR167" s="134"/>
      <c r="DS167" s="134"/>
      <c r="DT167" s="134"/>
      <c r="DU167" s="134"/>
      <c r="DV167" s="134"/>
    </row>
    <row r="168" spans="101:126" x14ac:dyDescent="0.2">
      <c r="CW168" s="134"/>
      <c r="CX168" s="134"/>
      <c r="CY168" s="134"/>
      <c r="CZ168" s="134"/>
      <c r="DA168" s="134"/>
      <c r="DB168" s="134"/>
      <c r="DD168" s="134"/>
      <c r="DF168" s="134"/>
      <c r="DG168" s="134"/>
      <c r="DH168" s="134"/>
      <c r="DI168" s="134"/>
      <c r="DJ168" s="134"/>
      <c r="DK168" s="134"/>
      <c r="DL168" s="134"/>
      <c r="DN168" s="134"/>
      <c r="DO168" s="134"/>
      <c r="DP168" s="134"/>
      <c r="DQ168" s="134"/>
      <c r="DR168" s="134"/>
      <c r="DS168" s="134"/>
      <c r="DT168" s="134"/>
      <c r="DU168" s="134"/>
      <c r="DV168" s="134"/>
    </row>
    <row r="169" spans="101:126" x14ac:dyDescent="0.2">
      <c r="CW169" s="134"/>
      <c r="CX169" s="134"/>
      <c r="CY169" s="134"/>
      <c r="CZ169" s="134"/>
      <c r="DA169" s="134"/>
      <c r="DB169" s="134"/>
      <c r="DD169" s="134"/>
      <c r="DF169" s="134"/>
      <c r="DG169" s="134"/>
      <c r="DH169" s="134"/>
      <c r="DI169" s="134"/>
      <c r="DJ169" s="134"/>
      <c r="DK169" s="134"/>
      <c r="DL169" s="134"/>
      <c r="DN169" s="134"/>
      <c r="DO169" s="134"/>
      <c r="DP169" s="134"/>
      <c r="DQ169" s="134"/>
      <c r="DR169" s="134"/>
      <c r="DS169" s="134"/>
      <c r="DT169" s="134"/>
      <c r="DU169" s="134"/>
      <c r="DV169" s="134"/>
    </row>
    <row r="170" spans="101:126" x14ac:dyDescent="0.2">
      <c r="CW170" s="134"/>
      <c r="CX170" s="134"/>
      <c r="CY170" s="134"/>
      <c r="CZ170" s="134"/>
      <c r="DA170" s="134"/>
      <c r="DB170" s="134"/>
      <c r="DD170" s="134"/>
      <c r="DF170" s="134"/>
      <c r="DG170" s="134"/>
      <c r="DH170" s="134"/>
      <c r="DI170" s="134"/>
      <c r="DJ170" s="134"/>
      <c r="DK170" s="134"/>
      <c r="DL170" s="134"/>
      <c r="DN170" s="134"/>
      <c r="DO170" s="134"/>
      <c r="DP170" s="134"/>
      <c r="DQ170" s="134"/>
      <c r="DR170" s="134"/>
      <c r="DS170" s="134"/>
      <c r="DT170" s="134"/>
      <c r="DU170" s="134"/>
      <c r="DV170" s="134"/>
    </row>
    <row r="171" spans="101:126" x14ac:dyDescent="0.2">
      <c r="CW171" s="134"/>
      <c r="CX171" s="134"/>
      <c r="CY171" s="134"/>
      <c r="CZ171" s="134"/>
      <c r="DA171" s="134"/>
      <c r="DB171" s="134"/>
      <c r="DD171" s="134"/>
      <c r="DF171" s="134"/>
      <c r="DG171" s="134"/>
      <c r="DH171" s="134"/>
      <c r="DI171" s="134"/>
      <c r="DJ171" s="134"/>
      <c r="DK171" s="134"/>
      <c r="DL171" s="134"/>
      <c r="DN171" s="134"/>
      <c r="DO171" s="134"/>
      <c r="DP171" s="134"/>
      <c r="DQ171" s="134"/>
      <c r="DR171" s="134"/>
      <c r="DS171" s="134"/>
      <c r="DT171" s="134"/>
      <c r="DU171" s="134"/>
      <c r="DV171" s="134"/>
    </row>
    <row r="172" spans="101:126" x14ac:dyDescent="0.2">
      <c r="CW172" s="134"/>
      <c r="CX172" s="134"/>
      <c r="CY172" s="134"/>
      <c r="CZ172" s="134"/>
      <c r="DA172" s="134"/>
      <c r="DB172" s="134"/>
      <c r="DD172" s="134"/>
      <c r="DF172" s="134"/>
      <c r="DG172" s="134"/>
      <c r="DH172" s="134"/>
      <c r="DI172" s="134"/>
      <c r="DJ172" s="134"/>
      <c r="DK172" s="134"/>
      <c r="DL172" s="134"/>
      <c r="DN172" s="134"/>
      <c r="DO172" s="134"/>
      <c r="DP172" s="134"/>
      <c r="DQ172" s="134"/>
      <c r="DR172" s="134"/>
      <c r="DS172" s="134"/>
      <c r="DT172" s="134"/>
      <c r="DU172" s="134"/>
      <c r="DV172" s="134"/>
    </row>
    <row r="173" spans="101:126" x14ac:dyDescent="0.2">
      <c r="CW173" s="134"/>
      <c r="CX173" s="134"/>
      <c r="CY173" s="134"/>
      <c r="CZ173" s="134"/>
      <c r="DA173" s="134"/>
      <c r="DB173" s="134"/>
      <c r="DD173" s="134"/>
      <c r="DF173" s="134"/>
      <c r="DG173" s="134"/>
      <c r="DH173" s="134"/>
      <c r="DI173" s="134"/>
      <c r="DJ173" s="134"/>
      <c r="DK173" s="134"/>
      <c r="DL173" s="134"/>
      <c r="DN173" s="134"/>
      <c r="DO173" s="134"/>
      <c r="DP173" s="134"/>
      <c r="DQ173" s="134"/>
      <c r="DR173" s="134"/>
      <c r="DS173" s="134"/>
      <c r="DT173" s="134"/>
      <c r="DU173" s="134"/>
      <c r="DV173" s="134"/>
    </row>
    <row r="174" spans="101:126" x14ac:dyDescent="0.2">
      <c r="CW174" s="134"/>
      <c r="CX174" s="134"/>
      <c r="CY174" s="134"/>
      <c r="CZ174" s="134"/>
      <c r="DA174" s="134"/>
      <c r="DB174" s="134"/>
      <c r="DD174" s="134"/>
      <c r="DF174" s="134"/>
      <c r="DG174" s="134"/>
      <c r="DH174" s="134"/>
      <c r="DI174" s="134"/>
      <c r="DJ174" s="134"/>
      <c r="DK174" s="134"/>
      <c r="DL174" s="134"/>
      <c r="DN174" s="134"/>
      <c r="DO174" s="134"/>
      <c r="DP174" s="134"/>
      <c r="DQ174" s="134"/>
      <c r="DR174" s="134"/>
      <c r="DS174" s="134"/>
      <c r="DT174" s="134"/>
      <c r="DU174" s="134"/>
      <c r="DV174" s="134"/>
    </row>
    <row r="175" spans="101:126" x14ac:dyDescent="0.2">
      <c r="CW175" s="134"/>
      <c r="CX175" s="134"/>
      <c r="CY175" s="134"/>
      <c r="CZ175" s="134"/>
      <c r="DA175" s="134"/>
      <c r="DB175" s="134"/>
      <c r="DD175" s="134"/>
      <c r="DF175" s="134"/>
      <c r="DG175" s="134"/>
      <c r="DH175" s="134"/>
      <c r="DI175" s="134"/>
      <c r="DJ175" s="134"/>
      <c r="DK175" s="134"/>
      <c r="DL175" s="134"/>
      <c r="DN175" s="134"/>
      <c r="DO175" s="134"/>
      <c r="DP175" s="134"/>
      <c r="DQ175" s="134"/>
      <c r="DR175" s="134"/>
      <c r="DS175" s="134"/>
      <c r="DT175" s="134"/>
      <c r="DU175" s="134"/>
      <c r="DV175" s="134"/>
    </row>
    <row r="176" spans="101:126" x14ac:dyDescent="0.2">
      <c r="CW176" s="134"/>
      <c r="CX176" s="134"/>
      <c r="CY176" s="134"/>
      <c r="CZ176" s="134"/>
      <c r="DA176" s="134"/>
      <c r="DB176" s="134"/>
      <c r="DD176" s="134"/>
      <c r="DF176" s="134"/>
      <c r="DG176" s="134"/>
      <c r="DH176" s="134"/>
      <c r="DI176" s="134"/>
      <c r="DJ176" s="134"/>
      <c r="DK176" s="134"/>
      <c r="DL176" s="134"/>
      <c r="DN176" s="134"/>
      <c r="DO176" s="134"/>
      <c r="DP176" s="134"/>
      <c r="DQ176" s="134"/>
      <c r="DR176" s="134"/>
      <c r="DS176" s="134"/>
      <c r="DT176" s="134"/>
      <c r="DU176" s="134"/>
      <c r="DV176" s="134"/>
    </row>
    <row r="177" spans="101:126" x14ac:dyDescent="0.2">
      <c r="CW177" s="134"/>
      <c r="CX177" s="134"/>
      <c r="CY177" s="134"/>
      <c r="CZ177" s="134"/>
      <c r="DA177" s="134"/>
      <c r="DB177" s="134"/>
      <c r="DD177" s="134"/>
      <c r="DF177" s="134"/>
      <c r="DG177" s="134"/>
      <c r="DH177" s="134"/>
      <c r="DI177" s="134"/>
      <c r="DJ177" s="134"/>
      <c r="DK177" s="134"/>
      <c r="DL177" s="134"/>
      <c r="DN177" s="134"/>
      <c r="DO177" s="134"/>
      <c r="DP177" s="134"/>
      <c r="DQ177" s="134"/>
      <c r="DR177" s="134"/>
      <c r="DS177" s="134"/>
      <c r="DT177" s="134"/>
      <c r="DU177" s="134"/>
      <c r="DV177" s="134"/>
    </row>
    <row r="178" spans="101:126" x14ac:dyDescent="0.2">
      <c r="CW178" s="134"/>
      <c r="CX178" s="134"/>
      <c r="CY178" s="134"/>
      <c r="CZ178" s="134"/>
      <c r="DA178" s="134"/>
      <c r="DB178" s="134"/>
      <c r="DD178" s="134"/>
      <c r="DF178" s="134"/>
      <c r="DG178" s="134"/>
      <c r="DH178" s="134"/>
      <c r="DI178" s="134"/>
      <c r="DJ178" s="134"/>
      <c r="DK178" s="134"/>
      <c r="DL178" s="134"/>
      <c r="DN178" s="134"/>
      <c r="DO178" s="134"/>
      <c r="DP178" s="134"/>
      <c r="DQ178" s="134"/>
      <c r="DR178" s="134"/>
      <c r="DS178" s="134"/>
      <c r="DT178" s="134"/>
      <c r="DU178" s="134"/>
      <c r="DV178" s="134"/>
    </row>
    <row r="179" spans="101:126" x14ac:dyDescent="0.2">
      <c r="CW179" s="134"/>
      <c r="CX179" s="134"/>
      <c r="CY179" s="134"/>
      <c r="CZ179" s="134"/>
      <c r="DA179" s="134"/>
      <c r="DB179" s="134"/>
      <c r="DD179" s="134"/>
      <c r="DF179" s="134"/>
      <c r="DG179" s="134"/>
      <c r="DH179" s="134"/>
      <c r="DI179" s="134"/>
      <c r="DJ179" s="134"/>
      <c r="DK179" s="134"/>
      <c r="DL179" s="134"/>
      <c r="DN179" s="134"/>
      <c r="DO179" s="134"/>
      <c r="DP179" s="134"/>
      <c r="DQ179" s="134"/>
      <c r="DR179" s="134"/>
      <c r="DS179" s="134"/>
      <c r="DT179" s="134"/>
      <c r="DU179" s="134"/>
      <c r="DV179" s="134"/>
    </row>
    <row r="180" spans="101:126" x14ac:dyDescent="0.2">
      <c r="CW180" s="134"/>
      <c r="CX180" s="134"/>
      <c r="CY180" s="134"/>
      <c r="CZ180" s="134"/>
      <c r="DA180" s="134"/>
      <c r="DB180" s="134"/>
      <c r="DD180" s="134"/>
      <c r="DF180" s="134"/>
      <c r="DG180" s="134"/>
      <c r="DH180" s="134"/>
      <c r="DI180" s="134"/>
      <c r="DJ180" s="134"/>
      <c r="DK180" s="134"/>
      <c r="DL180" s="134"/>
      <c r="DN180" s="134"/>
      <c r="DO180" s="134"/>
      <c r="DP180" s="134"/>
      <c r="DQ180" s="134"/>
      <c r="DR180" s="134"/>
      <c r="DS180" s="134"/>
      <c r="DT180" s="134"/>
      <c r="DU180" s="134"/>
      <c r="DV180" s="134"/>
    </row>
    <row r="181" spans="101:126" x14ac:dyDescent="0.2">
      <c r="CW181" s="134"/>
      <c r="CX181" s="134"/>
      <c r="CY181" s="134"/>
      <c r="CZ181" s="134"/>
      <c r="DA181" s="134"/>
      <c r="DB181" s="134"/>
      <c r="DD181" s="134"/>
      <c r="DF181" s="134"/>
      <c r="DG181" s="134"/>
      <c r="DH181" s="134"/>
      <c r="DI181" s="134"/>
      <c r="DJ181" s="134"/>
      <c r="DK181" s="134"/>
      <c r="DL181" s="134"/>
      <c r="DN181" s="134"/>
      <c r="DO181" s="134"/>
      <c r="DP181" s="134"/>
      <c r="DQ181" s="134"/>
      <c r="DR181" s="134"/>
      <c r="DS181" s="134"/>
      <c r="DT181" s="134"/>
      <c r="DU181" s="134"/>
      <c r="DV181" s="134"/>
    </row>
    <row r="182" spans="101:126" x14ac:dyDescent="0.2">
      <c r="CW182" s="134"/>
      <c r="CX182" s="134"/>
      <c r="CY182" s="134"/>
      <c r="CZ182" s="134"/>
      <c r="DA182" s="134"/>
      <c r="DB182" s="134"/>
      <c r="DD182" s="134"/>
      <c r="DF182" s="134"/>
      <c r="DG182" s="134"/>
      <c r="DH182" s="134"/>
      <c r="DI182" s="134"/>
      <c r="DJ182" s="134"/>
      <c r="DK182" s="134"/>
      <c r="DL182" s="134"/>
      <c r="DN182" s="134"/>
      <c r="DO182" s="134"/>
      <c r="DP182" s="134"/>
      <c r="DQ182" s="134"/>
      <c r="DR182" s="134"/>
      <c r="DS182" s="134"/>
      <c r="DT182" s="134"/>
      <c r="DU182" s="134"/>
      <c r="DV182" s="134"/>
    </row>
    <row r="183" spans="101:126" x14ac:dyDescent="0.2">
      <c r="CW183" s="134"/>
      <c r="CX183" s="134"/>
      <c r="CY183" s="134"/>
      <c r="CZ183" s="134"/>
      <c r="DA183" s="134"/>
      <c r="DB183" s="134"/>
      <c r="DD183" s="134"/>
      <c r="DF183" s="134"/>
      <c r="DG183" s="134"/>
      <c r="DH183" s="134"/>
      <c r="DI183" s="134"/>
      <c r="DJ183" s="134"/>
      <c r="DK183" s="134"/>
      <c r="DL183" s="134"/>
      <c r="DN183" s="134"/>
      <c r="DO183" s="134"/>
      <c r="DP183" s="134"/>
      <c r="DQ183" s="134"/>
      <c r="DR183" s="134"/>
      <c r="DS183" s="134"/>
      <c r="DT183" s="134"/>
      <c r="DU183" s="134"/>
      <c r="DV183" s="134"/>
    </row>
    <row r="184" spans="101:126" x14ac:dyDescent="0.2">
      <c r="CW184" s="134"/>
      <c r="CX184" s="134"/>
      <c r="CY184" s="134"/>
      <c r="CZ184" s="134"/>
      <c r="DA184" s="134"/>
      <c r="DB184" s="134"/>
      <c r="DD184" s="134"/>
      <c r="DF184" s="134"/>
      <c r="DG184" s="134"/>
      <c r="DH184" s="134"/>
      <c r="DI184" s="134"/>
      <c r="DJ184" s="134"/>
      <c r="DK184" s="134"/>
      <c r="DL184" s="134"/>
      <c r="DN184" s="134"/>
      <c r="DO184" s="134"/>
      <c r="DP184" s="134"/>
      <c r="DQ184" s="134"/>
      <c r="DR184" s="134"/>
      <c r="DS184" s="134"/>
      <c r="DT184" s="134"/>
      <c r="DU184" s="134"/>
      <c r="DV184" s="134"/>
    </row>
    <row r="185" spans="101:126" x14ac:dyDescent="0.2">
      <c r="CW185" s="134"/>
      <c r="CX185" s="134"/>
      <c r="CY185" s="134"/>
      <c r="CZ185" s="134"/>
      <c r="DA185" s="134"/>
      <c r="DB185" s="134"/>
      <c r="DD185" s="134"/>
      <c r="DF185" s="134"/>
      <c r="DG185" s="134"/>
      <c r="DH185" s="134"/>
      <c r="DI185" s="134"/>
      <c r="DJ185" s="134"/>
      <c r="DK185" s="134"/>
      <c r="DL185" s="134"/>
      <c r="DN185" s="134"/>
      <c r="DO185" s="134"/>
      <c r="DP185" s="134"/>
      <c r="DQ185" s="134"/>
      <c r="DR185" s="134"/>
      <c r="DS185" s="134"/>
      <c r="DT185" s="134"/>
      <c r="DU185" s="134"/>
      <c r="DV185" s="134"/>
    </row>
    <row r="186" spans="101:126" x14ac:dyDescent="0.2">
      <c r="CW186" s="134"/>
      <c r="CX186" s="134"/>
      <c r="CY186" s="134"/>
      <c r="CZ186" s="134"/>
      <c r="DA186" s="134"/>
      <c r="DB186" s="134"/>
      <c r="DD186" s="134"/>
      <c r="DF186" s="134"/>
      <c r="DG186" s="134"/>
      <c r="DH186" s="134"/>
      <c r="DI186" s="134"/>
      <c r="DJ186" s="134"/>
      <c r="DK186" s="134"/>
      <c r="DL186" s="134"/>
      <c r="DN186" s="134"/>
      <c r="DO186" s="134"/>
      <c r="DP186" s="134"/>
      <c r="DQ186" s="134"/>
      <c r="DR186" s="134"/>
      <c r="DS186" s="134"/>
      <c r="DT186" s="134"/>
      <c r="DU186" s="134"/>
      <c r="DV186" s="134"/>
    </row>
    <row r="187" spans="101:126" x14ac:dyDescent="0.2">
      <c r="CW187" s="134"/>
      <c r="CX187" s="134"/>
      <c r="CY187" s="134"/>
      <c r="CZ187" s="134"/>
      <c r="DA187" s="134"/>
      <c r="DB187" s="134"/>
      <c r="DD187" s="134"/>
      <c r="DF187" s="134"/>
      <c r="DG187" s="134"/>
      <c r="DH187" s="134"/>
      <c r="DI187" s="134"/>
      <c r="DJ187" s="134"/>
      <c r="DK187" s="134"/>
      <c r="DL187" s="134"/>
      <c r="DN187" s="134"/>
      <c r="DO187" s="134"/>
      <c r="DP187" s="134"/>
      <c r="DQ187" s="134"/>
      <c r="DR187" s="134"/>
      <c r="DS187" s="134"/>
      <c r="DT187" s="134"/>
      <c r="DU187" s="134"/>
      <c r="DV187" s="134"/>
    </row>
    <row r="188" spans="101:126" x14ac:dyDescent="0.2">
      <c r="CW188" s="134"/>
      <c r="CX188" s="134"/>
      <c r="CY188" s="134"/>
      <c r="CZ188" s="134"/>
      <c r="DA188" s="134"/>
      <c r="DB188" s="134"/>
      <c r="DD188" s="134"/>
      <c r="DF188" s="134"/>
      <c r="DG188" s="134"/>
      <c r="DH188" s="134"/>
      <c r="DI188" s="134"/>
      <c r="DJ188" s="134"/>
      <c r="DK188" s="134"/>
      <c r="DL188" s="134"/>
      <c r="DN188" s="134"/>
      <c r="DO188" s="134"/>
      <c r="DP188" s="134"/>
      <c r="DQ188" s="134"/>
      <c r="DR188" s="134"/>
      <c r="DS188" s="134"/>
      <c r="DT188" s="134"/>
      <c r="DU188" s="134"/>
      <c r="DV188" s="134"/>
    </row>
    <row r="189" spans="101:126" x14ac:dyDescent="0.2">
      <c r="CW189" s="134"/>
      <c r="CX189" s="134"/>
      <c r="CY189" s="134"/>
      <c r="CZ189" s="134"/>
      <c r="DA189" s="134"/>
      <c r="DB189" s="134"/>
      <c r="DD189" s="134"/>
      <c r="DF189" s="134"/>
      <c r="DG189" s="134"/>
      <c r="DH189" s="134"/>
      <c r="DI189" s="134"/>
      <c r="DJ189" s="134"/>
      <c r="DK189" s="134"/>
      <c r="DL189" s="134"/>
      <c r="DN189" s="134"/>
      <c r="DO189" s="134"/>
      <c r="DP189" s="134"/>
      <c r="DQ189" s="134"/>
      <c r="DR189" s="134"/>
      <c r="DS189" s="134"/>
      <c r="DT189" s="134"/>
      <c r="DU189" s="134"/>
      <c r="DV189" s="134"/>
    </row>
    <row r="190" spans="101:126" x14ac:dyDescent="0.2">
      <c r="CW190" s="134"/>
      <c r="CX190" s="134"/>
      <c r="CY190" s="134"/>
      <c r="CZ190" s="134"/>
      <c r="DA190" s="134"/>
      <c r="DB190" s="134"/>
      <c r="DD190" s="134"/>
      <c r="DF190" s="134"/>
      <c r="DG190" s="134"/>
      <c r="DH190" s="134"/>
      <c r="DI190" s="134"/>
      <c r="DJ190" s="134"/>
      <c r="DK190" s="134"/>
      <c r="DL190" s="134"/>
      <c r="DN190" s="134"/>
      <c r="DO190" s="134"/>
      <c r="DP190" s="134"/>
      <c r="DQ190" s="134"/>
      <c r="DR190" s="134"/>
      <c r="DS190" s="134"/>
      <c r="DT190" s="134"/>
      <c r="DU190" s="134"/>
      <c r="DV190" s="134"/>
    </row>
    <row r="191" spans="101:126" x14ac:dyDescent="0.2">
      <c r="CW191" s="134"/>
      <c r="CX191" s="134"/>
      <c r="CY191" s="134"/>
      <c r="CZ191" s="134"/>
      <c r="DA191" s="134"/>
      <c r="DB191" s="134"/>
      <c r="DD191" s="134"/>
      <c r="DF191" s="134"/>
      <c r="DG191" s="134"/>
      <c r="DH191" s="134"/>
      <c r="DI191" s="134"/>
      <c r="DJ191" s="134"/>
      <c r="DK191" s="134"/>
      <c r="DL191" s="134"/>
      <c r="DN191" s="134"/>
      <c r="DO191" s="134"/>
      <c r="DP191" s="134"/>
      <c r="DQ191" s="134"/>
      <c r="DR191" s="134"/>
      <c r="DS191" s="134"/>
      <c r="DT191" s="134"/>
      <c r="DU191" s="134"/>
      <c r="DV191" s="134"/>
    </row>
    <row r="192" spans="101:126" x14ac:dyDescent="0.2">
      <c r="CW192" s="134"/>
      <c r="CX192" s="134"/>
      <c r="CY192" s="134"/>
      <c r="CZ192" s="134"/>
      <c r="DA192" s="134"/>
      <c r="DB192" s="134"/>
      <c r="DD192" s="134"/>
      <c r="DF192" s="134"/>
      <c r="DG192" s="134"/>
      <c r="DH192" s="134"/>
      <c r="DI192" s="134"/>
      <c r="DJ192" s="134"/>
      <c r="DK192" s="134"/>
      <c r="DL192" s="134"/>
      <c r="DN192" s="134"/>
      <c r="DO192" s="134"/>
      <c r="DP192" s="134"/>
      <c r="DQ192" s="134"/>
      <c r="DR192" s="134"/>
      <c r="DS192" s="134"/>
      <c r="DT192" s="134"/>
      <c r="DU192" s="134"/>
      <c r="DV192" s="134"/>
    </row>
    <row r="193" spans="101:126" x14ac:dyDescent="0.2">
      <c r="CW193" s="134"/>
      <c r="CX193" s="134"/>
      <c r="CY193" s="134"/>
      <c r="CZ193" s="134"/>
      <c r="DA193" s="134"/>
      <c r="DB193" s="134"/>
      <c r="DD193" s="134"/>
      <c r="DF193" s="134"/>
      <c r="DG193" s="134"/>
      <c r="DH193" s="134"/>
      <c r="DI193" s="134"/>
      <c r="DJ193" s="134"/>
      <c r="DK193" s="134"/>
      <c r="DL193" s="134"/>
      <c r="DN193" s="134"/>
      <c r="DO193" s="134"/>
      <c r="DP193" s="134"/>
      <c r="DQ193" s="134"/>
      <c r="DR193" s="134"/>
      <c r="DS193" s="134"/>
      <c r="DT193" s="134"/>
      <c r="DU193" s="134"/>
      <c r="DV193" s="134"/>
    </row>
    <row r="194" spans="101:126" x14ac:dyDescent="0.2">
      <c r="CW194" s="134"/>
      <c r="CX194" s="134"/>
      <c r="CY194" s="134"/>
      <c r="CZ194" s="134"/>
      <c r="DA194" s="134"/>
      <c r="DB194" s="134"/>
      <c r="DD194" s="134"/>
      <c r="DF194" s="134"/>
      <c r="DG194" s="134"/>
      <c r="DH194" s="134"/>
      <c r="DI194" s="134"/>
      <c r="DJ194" s="134"/>
      <c r="DK194" s="134"/>
      <c r="DL194" s="134"/>
      <c r="DN194" s="134"/>
      <c r="DO194" s="134"/>
      <c r="DP194" s="134"/>
      <c r="DQ194" s="134"/>
      <c r="DR194" s="134"/>
      <c r="DS194" s="134"/>
      <c r="DT194" s="134"/>
      <c r="DU194" s="134"/>
      <c r="DV194" s="134"/>
    </row>
    <row r="195" spans="101:126" x14ac:dyDescent="0.2">
      <c r="CW195" s="134"/>
      <c r="CX195" s="134"/>
      <c r="CY195" s="134"/>
      <c r="CZ195" s="134"/>
      <c r="DA195" s="134"/>
      <c r="DB195" s="134"/>
      <c r="DD195" s="134"/>
      <c r="DF195" s="134"/>
      <c r="DG195" s="134"/>
      <c r="DH195" s="134"/>
      <c r="DI195" s="134"/>
      <c r="DJ195" s="134"/>
      <c r="DK195" s="134"/>
      <c r="DL195" s="134"/>
      <c r="DN195" s="134"/>
      <c r="DO195" s="134"/>
      <c r="DP195" s="134"/>
      <c r="DQ195" s="134"/>
      <c r="DR195" s="134"/>
      <c r="DS195" s="134"/>
      <c r="DT195" s="134"/>
      <c r="DU195" s="134"/>
      <c r="DV195" s="134"/>
    </row>
    <row r="196" spans="101:126" x14ac:dyDescent="0.2">
      <c r="CW196" s="134"/>
      <c r="CX196" s="134"/>
      <c r="CY196" s="134"/>
      <c r="CZ196" s="134"/>
      <c r="DA196" s="134"/>
      <c r="DB196" s="134"/>
      <c r="DD196" s="134"/>
      <c r="DF196" s="134"/>
      <c r="DG196" s="134"/>
      <c r="DH196" s="134"/>
      <c r="DI196" s="134"/>
      <c r="DJ196" s="134"/>
      <c r="DK196" s="134"/>
      <c r="DL196" s="134"/>
      <c r="DN196" s="134"/>
      <c r="DO196" s="134"/>
      <c r="DP196" s="134"/>
      <c r="DQ196" s="134"/>
      <c r="DR196" s="134"/>
      <c r="DS196" s="134"/>
      <c r="DT196" s="134"/>
      <c r="DU196" s="134"/>
      <c r="DV196" s="134"/>
    </row>
    <row r="197" spans="101:126" x14ac:dyDescent="0.2">
      <c r="CW197" s="134"/>
      <c r="CX197" s="134"/>
      <c r="CY197" s="134"/>
      <c r="CZ197" s="134"/>
      <c r="DA197" s="134"/>
      <c r="DB197" s="134"/>
      <c r="DD197" s="134"/>
      <c r="DF197" s="134"/>
      <c r="DG197" s="134"/>
      <c r="DH197" s="134"/>
      <c r="DI197" s="134"/>
      <c r="DJ197" s="134"/>
      <c r="DK197" s="134"/>
      <c r="DL197" s="134"/>
      <c r="DN197" s="134"/>
      <c r="DO197" s="134"/>
      <c r="DP197" s="134"/>
      <c r="DQ197" s="134"/>
      <c r="DR197" s="134"/>
      <c r="DS197" s="134"/>
      <c r="DT197" s="134"/>
      <c r="DU197" s="134"/>
      <c r="DV197" s="134"/>
    </row>
    <row r="198" spans="101:126" x14ac:dyDescent="0.2">
      <c r="CW198" s="134"/>
      <c r="CX198" s="134"/>
      <c r="CY198" s="134"/>
      <c r="CZ198" s="134"/>
      <c r="DA198" s="134"/>
      <c r="DB198" s="134"/>
      <c r="DD198" s="134"/>
      <c r="DF198" s="134"/>
      <c r="DG198" s="134"/>
      <c r="DH198" s="134"/>
      <c r="DI198" s="134"/>
      <c r="DJ198" s="134"/>
      <c r="DK198" s="134"/>
      <c r="DL198" s="134"/>
      <c r="DN198" s="134"/>
      <c r="DO198" s="134"/>
      <c r="DP198" s="134"/>
      <c r="DQ198" s="134"/>
      <c r="DR198" s="134"/>
      <c r="DS198" s="134"/>
      <c r="DT198" s="134"/>
      <c r="DU198" s="134"/>
      <c r="DV198" s="134"/>
    </row>
    <row r="199" spans="101:126" x14ac:dyDescent="0.2">
      <c r="CW199" s="134"/>
      <c r="CX199" s="134"/>
      <c r="CY199" s="134"/>
      <c r="CZ199" s="134"/>
      <c r="DA199" s="134"/>
      <c r="DB199" s="134"/>
      <c r="DD199" s="134"/>
      <c r="DF199" s="134"/>
      <c r="DG199" s="134"/>
      <c r="DH199" s="134"/>
      <c r="DI199" s="134"/>
      <c r="DJ199" s="134"/>
      <c r="DK199" s="134"/>
      <c r="DL199" s="134"/>
      <c r="DN199" s="134"/>
      <c r="DO199" s="134"/>
      <c r="DP199" s="134"/>
      <c r="DQ199" s="134"/>
      <c r="DR199" s="134"/>
      <c r="DS199" s="134"/>
      <c r="DT199" s="134"/>
      <c r="DU199" s="134"/>
      <c r="DV199" s="134"/>
    </row>
    <row r="200" spans="101:126" x14ac:dyDescent="0.2">
      <c r="CW200" s="134"/>
      <c r="CX200" s="134"/>
      <c r="CY200" s="134"/>
      <c r="CZ200" s="134"/>
      <c r="DA200" s="134"/>
      <c r="DB200" s="134"/>
      <c r="DD200" s="134"/>
      <c r="DF200" s="134"/>
      <c r="DG200" s="134"/>
      <c r="DH200" s="134"/>
      <c r="DI200" s="134"/>
      <c r="DJ200" s="134"/>
      <c r="DK200" s="134"/>
      <c r="DL200" s="134"/>
      <c r="DN200" s="134"/>
      <c r="DO200" s="134"/>
      <c r="DP200" s="134"/>
      <c r="DQ200" s="134"/>
      <c r="DR200" s="134"/>
      <c r="DS200" s="134"/>
      <c r="DT200" s="134"/>
      <c r="DU200" s="134"/>
      <c r="DV200" s="134"/>
    </row>
    <row r="201" spans="101:126" x14ac:dyDescent="0.2">
      <c r="CW201" s="134"/>
      <c r="CX201" s="134"/>
      <c r="CY201" s="134"/>
      <c r="CZ201" s="134"/>
      <c r="DA201" s="134"/>
      <c r="DB201" s="134"/>
      <c r="DD201" s="134"/>
      <c r="DF201" s="134"/>
      <c r="DG201" s="134"/>
      <c r="DH201" s="134"/>
      <c r="DI201" s="134"/>
      <c r="DJ201" s="134"/>
      <c r="DK201" s="134"/>
      <c r="DL201" s="134"/>
      <c r="DN201" s="134"/>
      <c r="DO201" s="134"/>
      <c r="DP201" s="134"/>
      <c r="DQ201" s="134"/>
      <c r="DR201" s="134"/>
      <c r="DS201" s="134"/>
      <c r="DT201" s="134"/>
      <c r="DU201" s="134"/>
      <c r="DV201" s="134"/>
    </row>
    <row r="202" spans="101:126" x14ac:dyDescent="0.2">
      <c r="CW202" s="134"/>
      <c r="CX202" s="134"/>
      <c r="CY202" s="134"/>
      <c r="CZ202" s="134"/>
      <c r="DA202" s="134"/>
      <c r="DB202" s="134"/>
      <c r="DD202" s="134"/>
      <c r="DF202" s="134"/>
      <c r="DG202" s="134"/>
      <c r="DH202" s="134"/>
      <c r="DI202" s="134"/>
      <c r="DJ202" s="134"/>
      <c r="DK202" s="134"/>
      <c r="DL202" s="134"/>
      <c r="DN202" s="134"/>
      <c r="DO202" s="134"/>
      <c r="DP202" s="134"/>
      <c r="DQ202" s="134"/>
      <c r="DR202" s="134"/>
      <c r="DS202" s="134"/>
      <c r="DT202" s="134"/>
      <c r="DU202" s="134"/>
      <c r="DV202" s="134"/>
    </row>
    <row r="203" spans="101:126" x14ac:dyDescent="0.2">
      <c r="CW203" s="134"/>
      <c r="CX203" s="134"/>
      <c r="CY203" s="134"/>
      <c r="CZ203" s="134"/>
      <c r="DA203" s="134"/>
      <c r="DB203" s="134"/>
      <c r="DD203" s="134"/>
      <c r="DF203" s="134"/>
      <c r="DG203" s="134"/>
      <c r="DH203" s="134"/>
      <c r="DI203" s="134"/>
      <c r="DJ203" s="134"/>
      <c r="DK203" s="134"/>
      <c r="DL203" s="134"/>
      <c r="DN203" s="134"/>
      <c r="DO203" s="134"/>
      <c r="DP203" s="134"/>
      <c r="DQ203" s="134"/>
      <c r="DR203" s="134"/>
      <c r="DS203" s="134"/>
      <c r="DT203" s="134"/>
      <c r="DU203" s="134"/>
      <c r="DV203" s="134"/>
    </row>
    <row r="204" spans="101:126" x14ac:dyDescent="0.2">
      <c r="CW204" s="134"/>
      <c r="CX204" s="134"/>
      <c r="CY204" s="134"/>
      <c r="CZ204" s="134"/>
      <c r="DA204" s="134"/>
      <c r="DB204" s="134"/>
      <c r="DD204" s="134"/>
      <c r="DF204" s="134"/>
      <c r="DG204" s="134"/>
      <c r="DH204" s="134"/>
      <c r="DI204" s="134"/>
      <c r="DJ204" s="134"/>
      <c r="DK204" s="134"/>
      <c r="DL204" s="134"/>
      <c r="DN204" s="134"/>
      <c r="DO204" s="134"/>
      <c r="DP204" s="134"/>
      <c r="DQ204" s="134"/>
      <c r="DR204" s="134"/>
      <c r="DS204" s="134"/>
      <c r="DT204" s="134"/>
      <c r="DU204" s="134"/>
      <c r="DV204" s="134"/>
    </row>
    <row r="205" spans="101:126" x14ac:dyDescent="0.2">
      <c r="CW205" s="134"/>
      <c r="CX205" s="134"/>
      <c r="CY205" s="134"/>
      <c r="CZ205" s="134"/>
      <c r="DA205" s="134"/>
      <c r="DB205" s="134"/>
      <c r="DD205" s="134"/>
      <c r="DF205" s="134"/>
      <c r="DG205" s="134"/>
      <c r="DH205" s="134"/>
      <c r="DI205" s="134"/>
      <c r="DJ205" s="134"/>
      <c r="DK205" s="134"/>
      <c r="DL205" s="134"/>
      <c r="DN205" s="134"/>
      <c r="DO205" s="134"/>
      <c r="DP205" s="134"/>
      <c r="DQ205" s="134"/>
      <c r="DR205" s="134"/>
      <c r="DS205" s="134"/>
      <c r="DT205" s="134"/>
      <c r="DU205" s="134"/>
      <c r="DV205" s="134"/>
    </row>
    <row r="206" spans="101:126" x14ac:dyDescent="0.2">
      <c r="CW206" s="134"/>
      <c r="CX206" s="134"/>
      <c r="CY206" s="134"/>
      <c r="CZ206" s="134"/>
      <c r="DA206" s="134"/>
      <c r="DB206" s="134"/>
      <c r="DD206" s="134"/>
      <c r="DF206" s="134"/>
      <c r="DG206" s="134"/>
      <c r="DH206" s="134"/>
      <c r="DI206" s="134"/>
      <c r="DJ206" s="134"/>
      <c r="DK206" s="134"/>
      <c r="DL206" s="134"/>
      <c r="DN206" s="134"/>
      <c r="DO206" s="134"/>
      <c r="DP206" s="134"/>
      <c r="DQ206" s="134"/>
      <c r="DR206" s="134"/>
      <c r="DS206" s="134"/>
      <c r="DT206" s="134"/>
      <c r="DU206" s="134"/>
      <c r="DV206" s="134"/>
    </row>
    <row r="207" spans="101:126" x14ac:dyDescent="0.2">
      <c r="CW207" s="134"/>
      <c r="CX207" s="134"/>
      <c r="CY207" s="134"/>
      <c r="CZ207" s="134"/>
      <c r="DA207" s="134"/>
      <c r="DB207" s="134"/>
      <c r="DD207" s="134"/>
      <c r="DF207" s="134"/>
      <c r="DG207" s="134"/>
      <c r="DH207" s="134"/>
      <c r="DI207" s="134"/>
      <c r="DJ207" s="134"/>
      <c r="DK207" s="134"/>
      <c r="DL207" s="134"/>
      <c r="DN207" s="134"/>
      <c r="DO207" s="134"/>
      <c r="DP207" s="134"/>
      <c r="DQ207" s="134"/>
      <c r="DR207" s="134"/>
      <c r="DS207" s="134"/>
      <c r="DT207" s="134"/>
      <c r="DU207" s="134"/>
      <c r="DV207" s="134"/>
    </row>
    <row r="208" spans="101:126" x14ac:dyDescent="0.2">
      <c r="CW208" s="134"/>
      <c r="CX208" s="134"/>
      <c r="CY208" s="134"/>
      <c r="CZ208" s="134"/>
      <c r="DA208" s="134"/>
      <c r="DB208" s="134"/>
      <c r="DD208" s="134"/>
      <c r="DF208" s="134"/>
      <c r="DG208" s="134"/>
      <c r="DH208" s="134"/>
      <c r="DI208" s="134"/>
      <c r="DJ208" s="134"/>
      <c r="DK208" s="134"/>
      <c r="DL208" s="134"/>
      <c r="DN208" s="134"/>
      <c r="DO208" s="134"/>
      <c r="DP208" s="134"/>
      <c r="DQ208" s="134"/>
      <c r="DR208" s="134"/>
      <c r="DS208" s="134"/>
      <c r="DT208" s="134"/>
      <c r="DU208" s="134"/>
      <c r="DV208" s="134"/>
    </row>
    <row r="209" spans="101:126" x14ac:dyDescent="0.2">
      <c r="CW209" s="134"/>
      <c r="CX209" s="134"/>
      <c r="CY209" s="134"/>
      <c r="CZ209" s="134"/>
      <c r="DA209" s="134"/>
      <c r="DB209" s="134"/>
      <c r="DD209" s="134"/>
      <c r="DF209" s="134"/>
      <c r="DG209" s="134"/>
      <c r="DH209" s="134"/>
      <c r="DI209" s="134"/>
      <c r="DJ209" s="134"/>
      <c r="DK209" s="134"/>
      <c r="DL209" s="134"/>
      <c r="DN209" s="134"/>
      <c r="DO209" s="134"/>
      <c r="DP209" s="134"/>
      <c r="DQ209" s="134"/>
      <c r="DR209" s="134"/>
      <c r="DS209" s="134"/>
      <c r="DT209" s="134"/>
      <c r="DU209" s="134"/>
      <c r="DV209" s="134"/>
    </row>
    <row r="210" spans="101:126" x14ac:dyDescent="0.2">
      <c r="CW210" s="134"/>
      <c r="CX210" s="134"/>
      <c r="CY210" s="134"/>
      <c r="CZ210" s="134"/>
      <c r="DA210" s="134"/>
      <c r="DB210" s="134"/>
      <c r="DD210" s="134"/>
      <c r="DF210" s="134"/>
      <c r="DG210" s="134"/>
      <c r="DH210" s="134"/>
      <c r="DI210" s="134"/>
      <c r="DJ210" s="134"/>
      <c r="DK210" s="134"/>
      <c r="DL210" s="134"/>
      <c r="DN210" s="134"/>
      <c r="DO210" s="134"/>
      <c r="DP210" s="134"/>
      <c r="DQ210" s="134"/>
      <c r="DR210" s="134"/>
      <c r="DS210" s="134"/>
      <c r="DT210" s="134"/>
      <c r="DU210" s="134"/>
      <c r="DV210" s="134"/>
    </row>
    <row r="211" spans="101:126" x14ac:dyDescent="0.2">
      <c r="CW211" s="134"/>
      <c r="CX211" s="134"/>
      <c r="CY211" s="134"/>
      <c r="CZ211" s="134"/>
      <c r="DA211" s="134"/>
      <c r="DB211" s="134"/>
      <c r="DD211" s="134"/>
      <c r="DF211" s="134"/>
      <c r="DG211" s="134"/>
      <c r="DH211" s="134"/>
      <c r="DI211" s="134"/>
      <c r="DJ211" s="134"/>
      <c r="DK211" s="134"/>
      <c r="DL211" s="134"/>
      <c r="DN211" s="134"/>
      <c r="DO211" s="134"/>
      <c r="DP211" s="134"/>
      <c r="DQ211" s="134"/>
      <c r="DR211" s="134"/>
      <c r="DS211" s="134"/>
      <c r="DT211" s="134"/>
      <c r="DU211" s="134"/>
      <c r="DV211" s="134"/>
    </row>
    <row r="212" spans="101:126" x14ac:dyDescent="0.2">
      <c r="CW212" s="134"/>
      <c r="CX212" s="134"/>
      <c r="CY212" s="134"/>
      <c r="CZ212" s="134"/>
      <c r="DA212" s="134"/>
      <c r="DB212" s="134"/>
      <c r="DD212" s="134"/>
      <c r="DF212" s="134"/>
      <c r="DG212" s="134"/>
      <c r="DH212" s="134"/>
      <c r="DI212" s="134"/>
      <c r="DJ212" s="134"/>
      <c r="DK212" s="134"/>
      <c r="DL212" s="134"/>
      <c r="DN212" s="134"/>
      <c r="DO212" s="134"/>
      <c r="DP212" s="134"/>
      <c r="DQ212" s="134"/>
      <c r="DR212" s="134"/>
      <c r="DS212" s="134"/>
      <c r="DT212" s="134"/>
      <c r="DU212" s="134"/>
      <c r="DV212" s="134"/>
    </row>
    <row r="213" spans="101:126" x14ac:dyDescent="0.2">
      <c r="CW213" s="134"/>
      <c r="CX213" s="134"/>
      <c r="CY213" s="134"/>
      <c r="CZ213" s="134"/>
      <c r="DA213" s="134"/>
      <c r="DB213" s="134"/>
      <c r="DD213" s="134"/>
      <c r="DF213" s="134"/>
      <c r="DG213" s="134"/>
      <c r="DH213" s="134"/>
      <c r="DI213" s="134"/>
      <c r="DJ213" s="134"/>
      <c r="DK213" s="134"/>
      <c r="DL213" s="134"/>
      <c r="DN213" s="134"/>
      <c r="DO213" s="134"/>
      <c r="DP213" s="134"/>
      <c r="DQ213" s="134"/>
      <c r="DR213" s="134"/>
      <c r="DS213" s="134"/>
      <c r="DT213" s="134"/>
      <c r="DU213" s="134"/>
      <c r="DV213" s="134"/>
    </row>
    <row r="214" spans="101:126" x14ac:dyDescent="0.2">
      <c r="CW214" s="134"/>
      <c r="CX214" s="134"/>
      <c r="CY214" s="134"/>
      <c r="CZ214" s="134"/>
      <c r="DA214" s="134"/>
      <c r="DB214" s="134"/>
      <c r="DD214" s="134"/>
      <c r="DF214" s="134"/>
      <c r="DG214" s="134"/>
      <c r="DH214" s="134"/>
      <c r="DI214" s="134"/>
      <c r="DJ214" s="134"/>
      <c r="DK214" s="134"/>
      <c r="DL214" s="134"/>
      <c r="DN214" s="134"/>
      <c r="DO214" s="134"/>
      <c r="DP214" s="134"/>
      <c r="DQ214" s="134"/>
      <c r="DR214" s="134"/>
      <c r="DS214" s="134"/>
      <c r="DT214" s="134"/>
      <c r="DU214" s="134"/>
      <c r="DV214" s="134"/>
    </row>
    <row r="215" spans="101:126" x14ac:dyDescent="0.2">
      <c r="CW215" s="134"/>
      <c r="CX215" s="134"/>
      <c r="CY215" s="134"/>
      <c r="CZ215" s="134"/>
      <c r="DA215" s="134"/>
      <c r="DB215" s="134"/>
      <c r="DD215" s="134"/>
      <c r="DF215" s="134"/>
      <c r="DG215" s="134"/>
      <c r="DH215" s="134"/>
      <c r="DI215" s="134"/>
      <c r="DJ215" s="134"/>
      <c r="DK215" s="134"/>
      <c r="DL215" s="134"/>
      <c r="DN215" s="134"/>
      <c r="DO215" s="134"/>
      <c r="DP215" s="134"/>
      <c r="DQ215" s="134"/>
      <c r="DR215" s="134"/>
      <c r="DS215" s="134"/>
      <c r="DT215" s="134"/>
      <c r="DU215" s="134"/>
      <c r="DV215" s="134"/>
    </row>
    <row r="216" spans="101:126" x14ac:dyDescent="0.2">
      <c r="CW216" s="134"/>
      <c r="CX216" s="134"/>
      <c r="CY216" s="134"/>
      <c r="CZ216" s="134"/>
      <c r="DA216" s="134"/>
      <c r="DB216" s="134"/>
      <c r="DD216" s="134"/>
      <c r="DF216" s="134"/>
      <c r="DG216" s="134"/>
      <c r="DH216" s="134"/>
      <c r="DI216" s="134"/>
      <c r="DJ216" s="134"/>
      <c r="DK216" s="134"/>
      <c r="DL216" s="134"/>
      <c r="DN216" s="134"/>
      <c r="DO216" s="134"/>
      <c r="DP216" s="134"/>
      <c r="DQ216" s="134"/>
      <c r="DR216" s="134"/>
      <c r="DS216" s="134"/>
      <c r="DT216" s="134"/>
      <c r="DU216" s="134"/>
      <c r="DV216" s="134"/>
    </row>
    <row r="217" spans="101:126" x14ac:dyDescent="0.2">
      <c r="CW217" s="134"/>
      <c r="CX217" s="134"/>
      <c r="CY217" s="134"/>
      <c r="CZ217" s="134"/>
      <c r="DA217" s="134"/>
      <c r="DB217" s="134"/>
      <c r="DD217" s="134"/>
      <c r="DF217" s="134"/>
      <c r="DG217" s="134"/>
      <c r="DH217" s="134"/>
      <c r="DI217" s="134"/>
      <c r="DJ217" s="134"/>
      <c r="DK217" s="134"/>
      <c r="DL217" s="134"/>
      <c r="DN217" s="134"/>
      <c r="DO217" s="134"/>
      <c r="DP217" s="134"/>
      <c r="DQ217" s="134"/>
      <c r="DR217" s="134"/>
      <c r="DS217" s="134"/>
      <c r="DT217" s="134"/>
      <c r="DU217" s="134"/>
      <c r="DV217" s="134"/>
    </row>
    <row r="218" spans="101:126" x14ac:dyDescent="0.2">
      <c r="CW218" s="134"/>
      <c r="CX218" s="134"/>
      <c r="CY218" s="134"/>
      <c r="CZ218" s="134"/>
      <c r="DA218" s="134"/>
      <c r="DB218" s="134"/>
      <c r="DD218" s="134"/>
      <c r="DF218" s="134"/>
      <c r="DG218" s="134"/>
      <c r="DH218" s="134"/>
      <c r="DI218" s="134"/>
      <c r="DJ218" s="134"/>
      <c r="DK218" s="134"/>
      <c r="DL218" s="134"/>
      <c r="DN218" s="134"/>
      <c r="DO218" s="134"/>
      <c r="DP218" s="134"/>
      <c r="DQ218" s="134"/>
      <c r="DR218" s="134"/>
      <c r="DS218" s="134"/>
      <c r="DT218" s="134"/>
      <c r="DU218" s="134"/>
      <c r="DV218" s="134"/>
    </row>
    <row r="219" spans="101:126" x14ac:dyDescent="0.2">
      <c r="CW219" s="134"/>
      <c r="CX219" s="134"/>
      <c r="CY219" s="134"/>
      <c r="CZ219" s="134"/>
      <c r="DA219" s="134"/>
      <c r="DB219" s="134"/>
      <c r="DD219" s="134"/>
      <c r="DF219" s="134"/>
      <c r="DG219" s="134"/>
      <c r="DH219" s="134"/>
      <c r="DI219" s="134"/>
      <c r="DJ219" s="134"/>
      <c r="DK219" s="134"/>
      <c r="DL219" s="134"/>
      <c r="DN219" s="134"/>
      <c r="DO219" s="134"/>
      <c r="DP219" s="134"/>
      <c r="DQ219" s="134"/>
      <c r="DR219" s="134"/>
      <c r="DS219" s="134"/>
      <c r="DT219" s="134"/>
      <c r="DU219" s="134"/>
      <c r="DV219" s="134"/>
    </row>
    <row r="220" spans="101:126" x14ac:dyDescent="0.2">
      <c r="CW220" s="134"/>
      <c r="CX220" s="134"/>
      <c r="CY220" s="134"/>
      <c r="CZ220" s="134"/>
      <c r="DA220" s="134"/>
      <c r="DB220" s="134"/>
      <c r="DD220" s="134"/>
      <c r="DF220" s="134"/>
      <c r="DG220" s="134"/>
      <c r="DH220" s="134"/>
      <c r="DI220" s="134"/>
      <c r="DJ220" s="134"/>
      <c r="DK220" s="134"/>
      <c r="DL220" s="134"/>
      <c r="DN220" s="134"/>
      <c r="DO220" s="134"/>
      <c r="DP220" s="134"/>
      <c r="DQ220" s="134"/>
      <c r="DR220" s="134"/>
      <c r="DS220" s="134"/>
      <c r="DT220" s="134"/>
      <c r="DU220" s="134"/>
      <c r="DV220" s="134"/>
    </row>
    <row r="221" spans="101:126" x14ac:dyDescent="0.2">
      <c r="CW221" s="134"/>
      <c r="CX221" s="134"/>
      <c r="CY221" s="134"/>
      <c r="CZ221" s="134"/>
      <c r="DA221" s="134"/>
      <c r="DB221" s="134"/>
      <c r="DD221" s="134"/>
      <c r="DF221" s="134"/>
      <c r="DG221" s="134"/>
      <c r="DH221" s="134"/>
      <c r="DI221" s="134"/>
      <c r="DJ221" s="134"/>
      <c r="DK221" s="134"/>
      <c r="DL221" s="134"/>
      <c r="DN221" s="134"/>
      <c r="DO221" s="134"/>
      <c r="DP221" s="134"/>
      <c r="DQ221" s="134"/>
      <c r="DR221" s="134"/>
      <c r="DS221" s="134"/>
      <c r="DT221" s="134"/>
      <c r="DU221" s="134"/>
      <c r="DV221" s="134"/>
    </row>
    <row r="222" spans="101:126" x14ac:dyDescent="0.2">
      <c r="CW222" s="134"/>
      <c r="CX222" s="134"/>
      <c r="CY222" s="134"/>
      <c r="CZ222" s="134"/>
      <c r="DA222" s="134"/>
      <c r="DB222" s="134"/>
      <c r="DD222" s="134"/>
      <c r="DF222" s="134"/>
      <c r="DG222" s="134"/>
      <c r="DH222" s="134"/>
      <c r="DI222" s="134"/>
      <c r="DJ222" s="134"/>
      <c r="DK222" s="134"/>
      <c r="DL222" s="134"/>
      <c r="DN222" s="134"/>
      <c r="DO222" s="134"/>
      <c r="DP222" s="134"/>
      <c r="DQ222" s="134"/>
      <c r="DR222" s="134"/>
      <c r="DS222" s="134"/>
      <c r="DT222" s="134"/>
      <c r="DU222" s="134"/>
      <c r="DV222" s="134"/>
    </row>
    <row r="223" spans="101:126" x14ac:dyDescent="0.2">
      <c r="CW223" s="134"/>
      <c r="CX223" s="134"/>
      <c r="CY223" s="134"/>
      <c r="CZ223" s="134"/>
      <c r="DA223" s="134"/>
      <c r="DB223" s="134"/>
      <c r="DD223" s="134"/>
      <c r="DF223" s="134"/>
      <c r="DG223" s="134"/>
      <c r="DH223" s="134"/>
      <c r="DI223" s="134"/>
      <c r="DJ223" s="134"/>
      <c r="DK223" s="134"/>
      <c r="DL223" s="134"/>
      <c r="DN223" s="134"/>
      <c r="DO223" s="134"/>
      <c r="DP223" s="134"/>
      <c r="DQ223" s="134"/>
      <c r="DR223" s="134"/>
      <c r="DS223" s="134"/>
      <c r="DT223" s="134"/>
      <c r="DU223" s="134"/>
      <c r="DV223" s="134"/>
    </row>
    <row r="224" spans="101:126" x14ac:dyDescent="0.2">
      <c r="CW224" s="134"/>
      <c r="CX224" s="134"/>
      <c r="CY224" s="134"/>
      <c r="CZ224" s="134"/>
      <c r="DA224" s="134"/>
      <c r="DB224" s="134"/>
      <c r="DD224" s="134"/>
      <c r="DF224" s="134"/>
      <c r="DG224" s="134"/>
      <c r="DH224" s="134"/>
      <c r="DI224" s="134"/>
      <c r="DJ224" s="134"/>
      <c r="DK224" s="134"/>
      <c r="DL224" s="134"/>
      <c r="DN224" s="134"/>
      <c r="DO224" s="134"/>
      <c r="DP224" s="134"/>
      <c r="DQ224" s="134"/>
      <c r="DR224" s="134"/>
      <c r="DS224" s="134"/>
      <c r="DT224" s="134"/>
      <c r="DU224" s="134"/>
      <c r="DV224" s="134"/>
    </row>
    <row r="225" spans="101:126" x14ac:dyDescent="0.2">
      <c r="CW225" s="134"/>
      <c r="CX225" s="134"/>
      <c r="CY225" s="134"/>
      <c r="CZ225" s="134"/>
      <c r="DA225" s="134"/>
      <c r="DB225" s="134"/>
      <c r="DD225" s="134"/>
      <c r="DF225" s="134"/>
      <c r="DG225" s="134"/>
      <c r="DH225" s="134"/>
      <c r="DI225" s="134"/>
      <c r="DJ225" s="134"/>
      <c r="DK225" s="134"/>
      <c r="DL225" s="134"/>
      <c r="DN225" s="134"/>
      <c r="DO225" s="134"/>
      <c r="DP225" s="134"/>
      <c r="DQ225" s="134"/>
      <c r="DR225" s="134"/>
      <c r="DS225" s="134"/>
      <c r="DT225" s="134"/>
      <c r="DU225" s="134"/>
      <c r="DV225" s="134"/>
    </row>
    <row r="226" spans="101:126" x14ac:dyDescent="0.2">
      <c r="CW226" s="134"/>
      <c r="CX226" s="134"/>
      <c r="CY226" s="134"/>
      <c r="CZ226" s="134"/>
      <c r="DA226" s="134"/>
      <c r="DB226" s="134"/>
      <c r="DD226" s="134"/>
      <c r="DF226" s="134"/>
      <c r="DG226" s="134"/>
      <c r="DH226" s="134"/>
      <c r="DI226" s="134"/>
      <c r="DJ226" s="134"/>
      <c r="DK226" s="134"/>
      <c r="DL226" s="134"/>
      <c r="DN226" s="134"/>
      <c r="DO226" s="134"/>
      <c r="DP226" s="134"/>
      <c r="DQ226" s="134"/>
      <c r="DR226" s="134"/>
      <c r="DS226" s="134"/>
      <c r="DT226" s="134"/>
      <c r="DU226" s="134"/>
      <c r="DV226" s="134"/>
    </row>
    <row r="227" spans="101:126" x14ac:dyDescent="0.2">
      <c r="CW227" s="134"/>
      <c r="CX227" s="134"/>
      <c r="CY227" s="134"/>
      <c r="CZ227" s="134"/>
      <c r="DA227" s="134"/>
      <c r="DB227" s="134"/>
      <c r="DD227" s="134"/>
      <c r="DF227" s="134"/>
      <c r="DG227" s="134"/>
      <c r="DH227" s="134"/>
      <c r="DI227" s="134"/>
      <c r="DJ227" s="134"/>
      <c r="DK227" s="134"/>
      <c r="DL227" s="134"/>
      <c r="DN227" s="134"/>
      <c r="DO227" s="134"/>
      <c r="DP227" s="134"/>
      <c r="DQ227" s="134"/>
      <c r="DR227" s="134"/>
      <c r="DS227" s="134"/>
      <c r="DT227" s="134"/>
      <c r="DU227" s="134"/>
      <c r="DV227" s="134"/>
    </row>
    <row r="228" spans="101:126" x14ac:dyDescent="0.2">
      <c r="CW228" s="134"/>
      <c r="CX228" s="134"/>
      <c r="CY228" s="134"/>
      <c r="CZ228" s="134"/>
      <c r="DA228" s="134"/>
      <c r="DB228" s="134"/>
      <c r="DD228" s="134"/>
      <c r="DF228" s="134"/>
      <c r="DG228" s="134"/>
      <c r="DH228" s="134"/>
      <c r="DI228" s="134"/>
      <c r="DJ228" s="134"/>
      <c r="DK228" s="134"/>
      <c r="DL228" s="134"/>
      <c r="DN228" s="134"/>
      <c r="DO228" s="134"/>
      <c r="DP228" s="134"/>
      <c r="DQ228" s="134"/>
      <c r="DR228" s="134"/>
      <c r="DS228" s="134"/>
      <c r="DT228" s="134"/>
      <c r="DU228" s="134"/>
      <c r="DV228" s="134"/>
    </row>
    <row r="229" spans="101:126" x14ac:dyDescent="0.2">
      <c r="CW229" s="134"/>
      <c r="CX229" s="134"/>
      <c r="CY229" s="134"/>
      <c r="CZ229" s="134"/>
      <c r="DA229" s="134"/>
      <c r="DB229" s="134"/>
      <c r="DD229" s="134"/>
      <c r="DF229" s="134"/>
      <c r="DG229" s="134"/>
      <c r="DH229" s="134"/>
      <c r="DI229" s="134"/>
      <c r="DJ229" s="134"/>
      <c r="DK229" s="134"/>
      <c r="DL229" s="134"/>
      <c r="DN229" s="134"/>
      <c r="DO229" s="134"/>
      <c r="DP229" s="134"/>
      <c r="DQ229" s="134"/>
      <c r="DR229" s="134"/>
      <c r="DS229" s="134"/>
      <c r="DT229" s="134"/>
      <c r="DU229" s="134"/>
      <c r="DV229" s="134"/>
    </row>
    <row r="230" spans="101:126" x14ac:dyDescent="0.2">
      <c r="CW230" s="134"/>
      <c r="CX230" s="134"/>
      <c r="CY230" s="134"/>
      <c r="CZ230" s="134"/>
      <c r="DA230" s="134"/>
      <c r="DB230" s="134"/>
      <c r="DD230" s="134"/>
      <c r="DF230" s="134"/>
      <c r="DG230" s="134"/>
      <c r="DH230" s="134"/>
      <c r="DI230" s="134"/>
      <c r="DJ230" s="134"/>
      <c r="DK230" s="134"/>
      <c r="DL230" s="134"/>
      <c r="DN230" s="134"/>
      <c r="DO230" s="134"/>
      <c r="DP230" s="134"/>
      <c r="DQ230" s="134"/>
      <c r="DR230" s="134"/>
      <c r="DS230" s="134"/>
      <c r="DT230" s="134"/>
      <c r="DU230" s="134"/>
      <c r="DV230" s="134"/>
    </row>
    <row r="231" spans="101:126" x14ac:dyDescent="0.2">
      <c r="CW231" s="134"/>
      <c r="CX231" s="134"/>
      <c r="CY231" s="134"/>
      <c r="CZ231" s="134"/>
      <c r="DA231" s="134"/>
      <c r="DB231" s="134"/>
      <c r="DD231" s="134"/>
      <c r="DF231" s="134"/>
      <c r="DG231" s="134"/>
      <c r="DH231" s="134"/>
      <c r="DI231" s="134"/>
      <c r="DJ231" s="134"/>
      <c r="DK231" s="134"/>
      <c r="DL231" s="134"/>
      <c r="DN231" s="134"/>
      <c r="DO231" s="134"/>
      <c r="DP231" s="134"/>
      <c r="DQ231" s="134"/>
      <c r="DR231" s="134"/>
      <c r="DS231" s="134"/>
      <c r="DT231" s="134"/>
      <c r="DU231" s="134"/>
      <c r="DV231" s="134"/>
    </row>
    <row r="232" spans="101:126" x14ac:dyDescent="0.2">
      <c r="CW232" s="134"/>
      <c r="CX232" s="134"/>
      <c r="CY232" s="134"/>
      <c r="CZ232" s="134"/>
      <c r="DA232" s="134"/>
      <c r="DB232" s="134"/>
      <c r="DD232" s="134"/>
      <c r="DF232" s="134"/>
      <c r="DG232" s="134"/>
      <c r="DH232" s="134"/>
      <c r="DI232" s="134"/>
      <c r="DJ232" s="134"/>
      <c r="DK232" s="134"/>
      <c r="DL232" s="134"/>
      <c r="DN232" s="134"/>
      <c r="DO232" s="134"/>
      <c r="DP232" s="134"/>
      <c r="DQ232" s="134"/>
      <c r="DR232" s="134"/>
      <c r="DS232" s="134"/>
      <c r="DT232" s="134"/>
      <c r="DU232" s="134"/>
      <c r="DV232" s="134"/>
    </row>
    <row r="233" spans="101:126" x14ac:dyDescent="0.2">
      <c r="CW233" s="134"/>
      <c r="CX233" s="134"/>
      <c r="CY233" s="134"/>
      <c r="CZ233" s="134"/>
      <c r="DA233" s="134"/>
      <c r="DB233" s="134"/>
      <c r="DD233" s="134"/>
      <c r="DF233" s="134"/>
      <c r="DG233" s="134"/>
      <c r="DH233" s="134"/>
      <c r="DI233" s="134"/>
      <c r="DJ233" s="134"/>
      <c r="DK233" s="134"/>
      <c r="DL233" s="134"/>
      <c r="DN233" s="134"/>
      <c r="DO233" s="134"/>
      <c r="DP233" s="134"/>
      <c r="DQ233" s="134"/>
      <c r="DR233" s="134"/>
      <c r="DS233" s="134"/>
      <c r="DT233" s="134"/>
      <c r="DU233" s="134"/>
      <c r="DV233" s="134"/>
    </row>
    <row r="234" spans="101:126" x14ac:dyDescent="0.2">
      <c r="CW234" s="134"/>
      <c r="CX234" s="134"/>
      <c r="CY234" s="134"/>
      <c r="CZ234" s="134"/>
      <c r="DA234" s="134"/>
      <c r="DB234" s="134"/>
      <c r="DD234" s="134"/>
      <c r="DF234" s="134"/>
      <c r="DG234" s="134"/>
      <c r="DH234" s="134"/>
      <c r="DI234" s="134"/>
      <c r="DJ234" s="134"/>
      <c r="DK234" s="134"/>
      <c r="DL234" s="134"/>
      <c r="DN234" s="134"/>
      <c r="DO234" s="134"/>
      <c r="DP234" s="134"/>
      <c r="DQ234" s="134"/>
      <c r="DR234" s="134"/>
      <c r="DS234" s="134"/>
      <c r="DT234" s="134"/>
      <c r="DU234" s="134"/>
      <c r="DV234" s="134"/>
    </row>
    <row r="235" spans="101:126" x14ac:dyDescent="0.2">
      <c r="CW235" s="134"/>
      <c r="CX235" s="134"/>
      <c r="CY235" s="134"/>
      <c r="CZ235" s="134"/>
      <c r="DA235" s="134"/>
      <c r="DB235" s="134"/>
      <c r="DD235" s="134"/>
      <c r="DF235" s="134"/>
      <c r="DG235" s="134"/>
      <c r="DH235" s="134"/>
      <c r="DI235" s="134"/>
      <c r="DJ235" s="134"/>
      <c r="DK235" s="134"/>
      <c r="DL235" s="134"/>
      <c r="DN235" s="134"/>
      <c r="DO235" s="134"/>
      <c r="DP235" s="134"/>
      <c r="DQ235" s="134"/>
      <c r="DR235" s="134"/>
      <c r="DS235" s="134"/>
      <c r="DT235" s="134"/>
      <c r="DU235" s="134"/>
      <c r="DV235" s="134"/>
    </row>
    <row r="236" spans="101:126" x14ac:dyDescent="0.2">
      <c r="CW236" s="134"/>
      <c r="CX236" s="134"/>
      <c r="CY236" s="134"/>
      <c r="CZ236" s="134"/>
      <c r="DA236" s="134"/>
      <c r="DB236" s="134"/>
      <c r="DD236" s="134"/>
      <c r="DF236" s="134"/>
      <c r="DG236" s="134"/>
      <c r="DH236" s="134"/>
      <c r="DI236" s="134"/>
      <c r="DJ236" s="134"/>
      <c r="DK236" s="134"/>
      <c r="DL236" s="134"/>
      <c r="DN236" s="134"/>
      <c r="DO236" s="134"/>
      <c r="DP236" s="134"/>
      <c r="DQ236" s="134"/>
      <c r="DR236" s="134"/>
      <c r="DS236" s="134"/>
      <c r="DT236" s="134"/>
      <c r="DU236" s="134"/>
      <c r="DV236" s="134"/>
    </row>
    <row r="237" spans="101:126" x14ac:dyDescent="0.2">
      <c r="CW237" s="134"/>
      <c r="CX237" s="134"/>
      <c r="CY237" s="134"/>
      <c r="CZ237" s="134"/>
      <c r="DA237" s="134"/>
      <c r="DB237" s="134"/>
      <c r="DD237" s="134"/>
      <c r="DF237" s="134"/>
      <c r="DG237" s="134"/>
      <c r="DH237" s="134"/>
      <c r="DI237" s="134"/>
      <c r="DJ237" s="134"/>
      <c r="DK237" s="134"/>
      <c r="DL237" s="134"/>
      <c r="DN237" s="134"/>
      <c r="DO237" s="134"/>
      <c r="DP237" s="134"/>
      <c r="DQ237" s="134"/>
      <c r="DR237" s="134"/>
      <c r="DS237" s="134"/>
      <c r="DT237" s="134"/>
      <c r="DU237" s="134"/>
      <c r="DV237" s="134"/>
    </row>
    <row r="238" spans="101:126" x14ac:dyDescent="0.2">
      <c r="CW238" s="134"/>
      <c r="CX238" s="134"/>
      <c r="CY238" s="134"/>
      <c r="CZ238" s="134"/>
      <c r="DA238" s="134"/>
      <c r="DB238" s="134"/>
      <c r="DD238" s="134"/>
      <c r="DF238" s="134"/>
      <c r="DG238" s="134"/>
      <c r="DH238" s="134"/>
      <c r="DI238" s="134"/>
      <c r="DJ238" s="134"/>
      <c r="DK238" s="134"/>
      <c r="DL238" s="134"/>
      <c r="DN238" s="134"/>
      <c r="DO238" s="134"/>
      <c r="DP238" s="134"/>
      <c r="DQ238" s="134"/>
      <c r="DR238" s="134"/>
      <c r="DS238" s="134"/>
      <c r="DT238" s="134"/>
      <c r="DU238" s="134"/>
      <c r="DV238" s="134"/>
    </row>
    <row r="239" spans="101:126" x14ac:dyDescent="0.2">
      <c r="CW239" s="134"/>
      <c r="CX239" s="134"/>
      <c r="CY239" s="134"/>
      <c r="CZ239" s="134"/>
      <c r="DA239" s="134"/>
      <c r="DB239" s="134"/>
      <c r="DD239" s="134"/>
      <c r="DF239" s="134"/>
      <c r="DG239" s="134"/>
      <c r="DH239" s="134"/>
      <c r="DI239" s="134"/>
      <c r="DJ239" s="134"/>
      <c r="DK239" s="134"/>
      <c r="DL239" s="134"/>
      <c r="DN239" s="134"/>
      <c r="DO239" s="134"/>
      <c r="DP239" s="134"/>
      <c r="DQ239" s="134"/>
      <c r="DR239" s="134"/>
      <c r="DS239" s="134"/>
      <c r="DT239" s="134"/>
      <c r="DU239" s="134"/>
      <c r="DV239" s="134"/>
    </row>
    <row r="240" spans="101:126" x14ac:dyDescent="0.2">
      <c r="CW240" s="134"/>
      <c r="CX240" s="134"/>
      <c r="CY240" s="134"/>
      <c r="CZ240" s="134"/>
      <c r="DA240" s="134"/>
      <c r="DB240" s="134"/>
      <c r="DD240" s="134"/>
      <c r="DF240" s="134"/>
      <c r="DG240" s="134"/>
      <c r="DH240" s="134"/>
      <c r="DI240" s="134"/>
      <c r="DJ240" s="134"/>
      <c r="DK240" s="134"/>
      <c r="DL240" s="134"/>
      <c r="DN240" s="134"/>
      <c r="DO240" s="134"/>
      <c r="DP240" s="134"/>
      <c r="DQ240" s="134"/>
      <c r="DR240" s="134"/>
      <c r="DS240" s="134"/>
      <c r="DT240" s="134"/>
      <c r="DU240" s="134"/>
      <c r="DV240" s="134"/>
    </row>
    <row r="241" spans="101:126" x14ac:dyDescent="0.2">
      <c r="CW241" s="134"/>
      <c r="CX241" s="134"/>
      <c r="CY241" s="134"/>
      <c r="CZ241" s="134"/>
      <c r="DA241" s="134"/>
      <c r="DB241" s="134"/>
      <c r="DD241" s="134"/>
      <c r="DF241" s="134"/>
      <c r="DG241" s="134"/>
      <c r="DH241" s="134"/>
      <c r="DI241" s="134"/>
      <c r="DJ241" s="134"/>
      <c r="DK241" s="134"/>
      <c r="DL241" s="134"/>
      <c r="DN241" s="134"/>
      <c r="DO241" s="134"/>
      <c r="DP241" s="134"/>
      <c r="DQ241" s="134"/>
      <c r="DR241" s="134"/>
      <c r="DS241" s="134"/>
      <c r="DT241" s="134"/>
      <c r="DU241" s="134"/>
      <c r="DV241" s="134"/>
    </row>
  </sheetData>
  <protectedRanges>
    <protectedRange sqref="AW2 AG3" name="Intervalo1_2"/>
    <protectedRange sqref="AX2 AH3" name="Intervalo1_2_1"/>
    <protectedRange sqref="AY2:BA2 AI3:AK3" name="Intervalo1_2_2"/>
    <protectedRange sqref="BB2 AL3" name="Intervalo1_2_3"/>
    <protectedRange sqref="AM3:AN3 BC2:BN2" name="Intervalo1_2_4"/>
    <protectedRange sqref="BQ2 AZ3" name="Intervalo1_1"/>
    <protectedRange sqref="BA3 BR2:BZ2" name="Intervalo1_1_1"/>
    <protectedRange sqref="BT15:BT18" name="Intervalo5"/>
    <protectedRange sqref="CL2 CN2 CJ2 CF2 CH2 CP2 CR2" name="Intervalo1_2_1_1"/>
  </protectedRanges>
  <phoneticPr fontId="2" type="noConversion"/>
  <conditionalFormatting sqref="C2">
    <cfRule type="cellIs" dxfId="0" priority="1" operator="equal">
      <formula>"19000100-1"</formula>
    </cfRule>
  </conditionalFormatting>
  <pageMargins left="0.7" right="0.7" top="0.75" bottom="0.75" header="0.3" footer="0.3"/>
  <pageSetup paperSize="9" orientation="portrait" horizontalDpi="4294967294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4"/>
  <dimension ref="A1:CW77"/>
  <sheetViews>
    <sheetView view="pageBreakPreview" zoomScaleNormal="100" zoomScaleSheetLayoutView="100" workbookViewId="0">
      <selection activeCell="F5" sqref="F5:I5"/>
    </sheetView>
  </sheetViews>
  <sheetFormatPr defaultRowHeight="15" x14ac:dyDescent="0.2"/>
  <cols>
    <col min="1" max="37" width="2.85546875" style="6" customWidth="1"/>
    <col min="38" max="51" width="2.7109375" style="6" customWidth="1"/>
    <col min="52" max="52" width="2.85546875" style="111" customWidth="1"/>
    <col min="53" max="57" width="4" style="111" customWidth="1"/>
    <col min="58" max="64" width="2.7109375" style="111" customWidth="1"/>
    <col min="65" max="101" width="9.140625" style="111"/>
    <col min="102" max="16384" width="9.140625" style="6"/>
  </cols>
  <sheetData>
    <row r="1" spans="1:64" ht="15.75" x14ac:dyDescent="0.2">
      <c r="L1" s="68" t="s">
        <v>44</v>
      </c>
    </row>
    <row r="2" spans="1:64" ht="15.75" x14ac:dyDescent="0.2">
      <c r="L2" s="369" t="s">
        <v>133</v>
      </c>
      <c r="M2" s="370"/>
      <c r="N2" s="370"/>
      <c r="O2" s="370"/>
      <c r="P2" s="371"/>
    </row>
    <row r="8" spans="1:64" ht="30" x14ac:dyDescent="0.2">
      <c r="A8" s="177" t="s">
        <v>426</v>
      </c>
      <c r="B8" s="5"/>
      <c r="AM8" s="4"/>
      <c r="AN8" s="4"/>
      <c r="AO8" s="4"/>
      <c r="AP8" s="4"/>
      <c r="AQ8" s="4"/>
      <c r="AR8" s="4"/>
      <c r="AS8" s="4"/>
      <c r="AT8" s="4"/>
      <c r="AU8" s="4"/>
    </row>
    <row r="9" spans="1:64" x14ac:dyDescent="0.2">
      <c r="AM9" s="4"/>
      <c r="AN9" s="4"/>
      <c r="AO9" s="4"/>
      <c r="AP9" s="4"/>
      <c r="AQ9" s="4"/>
      <c r="AR9" s="4"/>
      <c r="AS9" s="4"/>
      <c r="AT9" s="4"/>
      <c r="AU9" s="4"/>
      <c r="AV9" s="4"/>
    </row>
    <row r="10" spans="1:64" x14ac:dyDescent="0.2">
      <c r="AM10" s="4"/>
      <c r="AN10" s="4"/>
      <c r="AO10" s="4"/>
      <c r="AP10" s="4"/>
      <c r="AQ10" s="4"/>
      <c r="AR10" s="4"/>
      <c r="AS10" s="4"/>
      <c r="AT10" s="4"/>
      <c r="AU10" s="4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</row>
    <row r="11" spans="1:64" x14ac:dyDescent="0.2">
      <c r="AM11" s="4"/>
      <c r="AN11" s="4"/>
      <c r="AO11" s="4"/>
      <c r="AP11" s="4"/>
      <c r="AQ11" s="4"/>
      <c r="AR11" s="4"/>
      <c r="AS11" s="4"/>
      <c r="AT11" s="4"/>
      <c r="AU11" s="4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</row>
    <row r="12" spans="1:64" ht="18" customHeight="1" x14ac:dyDescent="0.2">
      <c r="A12" s="372" t="s">
        <v>66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  <c r="O12" s="372"/>
      <c r="P12" s="372"/>
      <c r="Q12" s="372"/>
      <c r="R12" s="372"/>
      <c r="S12" s="372"/>
      <c r="T12" s="372"/>
      <c r="U12" s="372"/>
      <c r="V12" s="372"/>
      <c r="W12" s="372"/>
      <c r="X12" s="372"/>
      <c r="Y12" s="372"/>
      <c r="Z12" s="372"/>
      <c r="AA12" s="372"/>
      <c r="AB12" s="372"/>
      <c r="AC12" s="372"/>
      <c r="AD12" s="372"/>
      <c r="AE12" s="372"/>
      <c r="AF12" s="372"/>
      <c r="AG12" s="372"/>
      <c r="AH12" s="372"/>
      <c r="AI12" s="372"/>
      <c r="AJ12" s="372"/>
      <c r="AK12" s="372"/>
      <c r="AL12" s="372"/>
      <c r="AM12" s="372"/>
      <c r="AN12" s="372"/>
      <c r="AO12" s="372"/>
      <c r="AP12" s="372"/>
      <c r="AQ12" s="372"/>
      <c r="AR12" s="372"/>
      <c r="AS12" s="372"/>
      <c r="AT12" s="372"/>
      <c r="AU12" s="372"/>
      <c r="AV12" s="372"/>
      <c r="AW12" s="372"/>
      <c r="AX12" s="372"/>
      <c r="AY12" s="372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</row>
    <row r="13" spans="1:64" ht="18" customHeight="1" x14ac:dyDescent="0.2">
      <c r="A13" s="372" t="s">
        <v>41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72"/>
      <c r="AJ13" s="372"/>
      <c r="AK13" s="372"/>
      <c r="AL13" s="372"/>
      <c r="AM13" s="372"/>
      <c r="AN13" s="372"/>
      <c r="AO13" s="372"/>
      <c r="AP13" s="372"/>
      <c r="AQ13" s="372"/>
      <c r="AR13" s="372"/>
      <c r="AS13" s="372"/>
      <c r="AT13" s="372"/>
      <c r="AU13" s="372"/>
      <c r="AV13" s="372"/>
      <c r="AW13" s="372"/>
      <c r="AX13" s="372"/>
      <c r="AY13" s="372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</row>
    <row r="14" spans="1:64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</row>
    <row r="15" spans="1:64" ht="15.75" x14ac:dyDescent="0.2">
      <c r="A15" s="231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</row>
    <row r="16" spans="1:64" ht="15.75" x14ac:dyDescent="0.2">
      <c r="A16" s="231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</row>
    <row r="17" spans="1:101" s="5" customFormat="1" ht="13.5" thickBot="1" x14ac:dyDescent="0.25">
      <c r="B17" s="5" t="s">
        <v>43</v>
      </c>
      <c r="AZ17" s="111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</row>
    <row r="18" spans="1:101" x14ac:dyDescent="0.2">
      <c r="B18" s="388">
        <f>'AVALIAÇÃO - F1'!B33</f>
        <v>0</v>
      </c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89"/>
      <c r="AA18" s="389"/>
      <c r="AB18" s="389"/>
      <c r="AC18" s="389"/>
      <c r="AD18" s="389"/>
      <c r="AE18" s="389"/>
      <c r="AF18" s="389"/>
      <c r="AG18" s="389"/>
      <c r="AH18" s="389"/>
      <c r="AI18" s="389"/>
      <c r="AJ18" s="389"/>
      <c r="AK18" s="389"/>
      <c r="AL18" s="389"/>
      <c r="AM18" s="389"/>
      <c r="AN18" s="389"/>
      <c r="AO18" s="389"/>
      <c r="AP18" s="389"/>
      <c r="AQ18" s="389"/>
      <c r="AR18" s="389"/>
      <c r="AS18" s="389"/>
      <c r="AT18" s="389"/>
      <c r="AU18" s="389"/>
      <c r="AV18" s="389"/>
      <c r="AW18" s="389"/>
      <c r="AX18" s="390"/>
    </row>
    <row r="19" spans="1:101" x14ac:dyDescent="0.2">
      <c r="B19" s="391"/>
      <c r="C19" s="392"/>
      <c r="D19" s="392"/>
      <c r="E19" s="392"/>
      <c r="F19" s="392"/>
      <c r="G19" s="392"/>
      <c r="H19" s="392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  <c r="AA19" s="392"/>
      <c r="AB19" s="392"/>
      <c r="AC19" s="392"/>
      <c r="AD19" s="392"/>
      <c r="AE19" s="392"/>
      <c r="AF19" s="392"/>
      <c r="AG19" s="392"/>
      <c r="AH19" s="392"/>
      <c r="AI19" s="392"/>
      <c r="AJ19" s="392"/>
      <c r="AK19" s="392"/>
      <c r="AL19" s="392"/>
      <c r="AM19" s="392"/>
      <c r="AN19" s="392"/>
      <c r="AO19" s="392"/>
      <c r="AP19" s="392"/>
      <c r="AQ19" s="392"/>
      <c r="AR19" s="392"/>
      <c r="AS19" s="392"/>
      <c r="AT19" s="392"/>
      <c r="AU19" s="392"/>
      <c r="AV19" s="392"/>
      <c r="AW19" s="392"/>
      <c r="AX19" s="393"/>
    </row>
    <row r="20" spans="1:101" x14ac:dyDescent="0.2">
      <c r="B20" s="391"/>
      <c r="C20" s="392"/>
      <c r="D20" s="392"/>
      <c r="E20" s="392"/>
      <c r="F20" s="392"/>
      <c r="G20" s="392"/>
      <c r="H20" s="392"/>
      <c r="I20" s="392"/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  <c r="AB20" s="392"/>
      <c r="AC20" s="392"/>
      <c r="AD20" s="392"/>
      <c r="AE20" s="392"/>
      <c r="AF20" s="392"/>
      <c r="AG20" s="392"/>
      <c r="AH20" s="392"/>
      <c r="AI20" s="392"/>
      <c r="AJ20" s="392"/>
      <c r="AK20" s="392"/>
      <c r="AL20" s="392"/>
      <c r="AM20" s="392"/>
      <c r="AN20" s="392"/>
      <c r="AO20" s="392"/>
      <c r="AP20" s="392"/>
      <c r="AQ20" s="392"/>
      <c r="AR20" s="392"/>
      <c r="AS20" s="392"/>
      <c r="AT20" s="392"/>
      <c r="AU20" s="392"/>
      <c r="AV20" s="392"/>
      <c r="AW20" s="392"/>
      <c r="AX20" s="393"/>
    </row>
    <row r="21" spans="1:101" x14ac:dyDescent="0.2">
      <c r="B21" s="391"/>
      <c r="C21" s="392"/>
      <c r="D21" s="392"/>
      <c r="E21" s="392"/>
      <c r="F21" s="392"/>
      <c r="G21" s="392"/>
      <c r="H21" s="392"/>
      <c r="I21" s="392"/>
      <c r="J21" s="392"/>
      <c r="K21" s="392"/>
      <c r="L21" s="392"/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  <c r="AA21" s="392"/>
      <c r="AB21" s="392"/>
      <c r="AC21" s="392"/>
      <c r="AD21" s="392"/>
      <c r="AE21" s="392"/>
      <c r="AF21" s="392"/>
      <c r="AG21" s="392"/>
      <c r="AH21" s="392"/>
      <c r="AI21" s="392"/>
      <c r="AJ21" s="392"/>
      <c r="AK21" s="392"/>
      <c r="AL21" s="392"/>
      <c r="AM21" s="392"/>
      <c r="AN21" s="392"/>
      <c r="AO21" s="392"/>
      <c r="AP21" s="392"/>
      <c r="AQ21" s="392"/>
      <c r="AR21" s="392"/>
      <c r="AS21" s="392"/>
      <c r="AT21" s="392"/>
      <c r="AU21" s="392"/>
      <c r="AV21" s="392"/>
      <c r="AW21" s="392"/>
      <c r="AX21" s="393"/>
    </row>
    <row r="22" spans="1:101" ht="15.75" thickBot="1" x14ac:dyDescent="0.25">
      <c r="B22" s="394"/>
      <c r="C22" s="395"/>
      <c r="D22" s="395"/>
      <c r="E22" s="395"/>
      <c r="F22" s="395"/>
      <c r="G22" s="395"/>
      <c r="H22" s="395"/>
      <c r="I22" s="395"/>
      <c r="J22" s="395"/>
      <c r="K22" s="395"/>
      <c r="L22" s="395"/>
      <c r="M22" s="395"/>
      <c r="N22" s="395"/>
      <c r="O22" s="395"/>
      <c r="P22" s="395"/>
      <c r="Q22" s="395"/>
      <c r="R22" s="395"/>
      <c r="S22" s="395"/>
      <c r="T22" s="395"/>
      <c r="U22" s="395"/>
      <c r="V22" s="395"/>
      <c r="W22" s="395"/>
      <c r="X22" s="395"/>
      <c r="Y22" s="395"/>
      <c r="Z22" s="395"/>
      <c r="AA22" s="395"/>
      <c r="AB22" s="395"/>
      <c r="AC22" s="395"/>
      <c r="AD22" s="395"/>
      <c r="AE22" s="395"/>
      <c r="AF22" s="395"/>
      <c r="AG22" s="395"/>
      <c r="AH22" s="395"/>
      <c r="AI22" s="395"/>
      <c r="AJ22" s="395"/>
      <c r="AK22" s="395"/>
      <c r="AL22" s="395"/>
      <c r="AM22" s="395"/>
      <c r="AN22" s="395"/>
      <c r="AO22" s="395"/>
      <c r="AP22" s="395"/>
      <c r="AQ22" s="395"/>
      <c r="AR22" s="395"/>
      <c r="AS22" s="395"/>
      <c r="AT22" s="395"/>
      <c r="AU22" s="395"/>
      <c r="AV22" s="395"/>
      <c r="AW22" s="395"/>
      <c r="AX22" s="396"/>
    </row>
    <row r="23" spans="1:101" x14ac:dyDescent="0.2">
      <c r="A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101" x14ac:dyDescent="0.2">
      <c r="A24" s="7"/>
      <c r="B24" s="5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101" x14ac:dyDescent="0.2">
      <c r="A25" s="6" t="s">
        <v>25</v>
      </c>
      <c r="B25" s="7"/>
      <c r="C25" s="7"/>
      <c r="D25" s="7"/>
      <c r="E25" s="7"/>
      <c r="F25" s="7"/>
      <c r="G25" s="7"/>
      <c r="H25" s="7"/>
      <c r="I25" s="7"/>
      <c r="J25" s="7"/>
      <c r="K25" s="406">
        <f>'AVALIAÇÃO - F1'!B48</f>
        <v>0</v>
      </c>
      <c r="L25" s="407"/>
      <c r="M25" s="407"/>
      <c r="N25" s="407"/>
      <c r="O25" s="407"/>
      <c r="P25" s="407"/>
      <c r="Q25" s="407"/>
      <c r="R25" s="407"/>
      <c r="S25" s="407"/>
      <c r="T25" s="407"/>
      <c r="U25" s="407"/>
      <c r="V25" s="407"/>
      <c r="W25" s="407"/>
      <c r="X25" s="407"/>
      <c r="Y25" s="407"/>
      <c r="Z25" s="407"/>
      <c r="AA25" s="407"/>
      <c r="AB25" s="407"/>
      <c r="AC25" s="407"/>
      <c r="AD25" s="407"/>
      <c r="AE25" s="407"/>
      <c r="AF25" s="407"/>
      <c r="AG25" s="407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7"/>
      <c r="AS25" s="407"/>
      <c r="AT25" s="407"/>
      <c r="AU25" s="407"/>
      <c r="AV25" s="407"/>
      <c r="AW25" s="407"/>
      <c r="AX25" s="408"/>
      <c r="AY25" s="4"/>
    </row>
    <row r="26" spans="1:101" x14ac:dyDescent="0.2">
      <c r="A26" s="7"/>
      <c r="B26" s="16"/>
      <c r="C26" s="16"/>
      <c r="D26" s="16"/>
      <c r="E26" s="16"/>
      <c r="F26" s="16"/>
      <c r="G26" s="16"/>
      <c r="H26" s="16"/>
      <c r="I26" s="16"/>
      <c r="J26" s="16"/>
      <c r="K26" s="409"/>
      <c r="L26" s="410"/>
      <c r="M26" s="410"/>
      <c r="N26" s="410"/>
      <c r="O26" s="410"/>
      <c r="P26" s="410"/>
      <c r="Q26" s="410"/>
      <c r="R26" s="410"/>
      <c r="S26" s="410"/>
      <c r="T26" s="410"/>
      <c r="U26" s="410"/>
      <c r="V26" s="410"/>
      <c r="W26" s="410"/>
      <c r="X26" s="410"/>
      <c r="Y26" s="410"/>
      <c r="Z26" s="410"/>
      <c r="AA26" s="410"/>
      <c r="AB26" s="410"/>
      <c r="AC26" s="410"/>
      <c r="AD26" s="410"/>
      <c r="AE26" s="410"/>
      <c r="AF26" s="410"/>
      <c r="AG26" s="410"/>
      <c r="AH26" s="410"/>
      <c r="AI26" s="410"/>
      <c r="AJ26" s="410"/>
      <c r="AK26" s="410"/>
      <c r="AL26" s="410"/>
      <c r="AM26" s="410"/>
      <c r="AN26" s="410"/>
      <c r="AO26" s="410"/>
      <c r="AP26" s="410"/>
      <c r="AQ26" s="410"/>
      <c r="AR26" s="410"/>
      <c r="AS26" s="410"/>
      <c r="AT26" s="410"/>
      <c r="AU26" s="410"/>
      <c r="AV26" s="410"/>
      <c r="AW26" s="410"/>
      <c r="AX26" s="411"/>
      <c r="AY26" s="4"/>
    </row>
    <row r="27" spans="1:101" x14ac:dyDescent="0.2">
      <c r="A27" s="7"/>
      <c r="B27" s="16"/>
      <c r="C27" s="16"/>
      <c r="D27" s="16"/>
      <c r="E27" s="16"/>
      <c r="F27" s="16"/>
      <c r="G27" s="16"/>
      <c r="H27" s="16"/>
      <c r="I27" s="16"/>
      <c r="J27" s="16"/>
      <c r="K27" s="412"/>
      <c r="L27" s="413"/>
      <c r="M27" s="413"/>
      <c r="N27" s="413"/>
      <c r="O27" s="413"/>
      <c r="P27" s="413"/>
      <c r="Q27" s="413"/>
      <c r="R27" s="413"/>
      <c r="S27" s="413"/>
      <c r="T27" s="413"/>
      <c r="U27" s="413"/>
      <c r="V27" s="413"/>
      <c r="W27" s="413"/>
      <c r="X27" s="413"/>
      <c r="Y27" s="413"/>
      <c r="Z27" s="413"/>
      <c r="AA27" s="413"/>
      <c r="AB27" s="413"/>
      <c r="AC27" s="413"/>
      <c r="AD27" s="413"/>
      <c r="AE27" s="413"/>
      <c r="AF27" s="413"/>
      <c r="AG27" s="413"/>
      <c r="AH27" s="413"/>
      <c r="AI27" s="413"/>
      <c r="AJ27" s="413"/>
      <c r="AK27" s="413"/>
      <c r="AL27" s="413"/>
      <c r="AM27" s="413"/>
      <c r="AN27" s="413"/>
      <c r="AO27" s="413"/>
      <c r="AP27" s="413"/>
      <c r="AQ27" s="413"/>
      <c r="AR27" s="413"/>
      <c r="AS27" s="413"/>
      <c r="AT27" s="413"/>
      <c r="AU27" s="413"/>
      <c r="AV27" s="413"/>
      <c r="AW27" s="413"/>
      <c r="AX27" s="414"/>
      <c r="AY27" s="4"/>
    </row>
    <row r="28" spans="1:101" x14ac:dyDescent="0.2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</row>
    <row r="29" spans="1:101" ht="15" customHeight="1" x14ac:dyDescent="0.2">
      <c r="A29" s="30" t="s">
        <v>12</v>
      </c>
      <c r="B29" s="7"/>
      <c r="C29" s="7"/>
      <c r="D29" s="7"/>
      <c r="E29" s="7"/>
      <c r="F29" s="7"/>
      <c r="G29" s="7"/>
      <c r="H29" s="7"/>
      <c r="I29" s="7"/>
      <c r="J29" s="7"/>
      <c r="K29" s="397" t="s">
        <v>71</v>
      </c>
      <c r="L29" s="398"/>
      <c r="M29" s="398"/>
      <c r="N29" s="398"/>
      <c r="O29" s="398"/>
      <c r="P29" s="398"/>
      <c r="Q29" s="398"/>
      <c r="R29" s="398"/>
      <c r="S29" s="398"/>
      <c r="T29" s="398"/>
      <c r="U29" s="398"/>
      <c r="V29" s="398"/>
      <c r="W29" s="398"/>
      <c r="X29" s="398"/>
      <c r="Y29" s="398"/>
      <c r="Z29" s="398"/>
      <c r="AA29" s="398"/>
      <c r="AB29" s="398"/>
      <c r="AC29" s="398"/>
      <c r="AD29" s="398"/>
      <c r="AE29" s="398"/>
      <c r="AF29" s="398"/>
      <c r="AG29" s="398"/>
      <c r="AH29" s="398"/>
      <c r="AI29" s="398"/>
      <c r="AJ29" s="398"/>
      <c r="AK29" s="398"/>
      <c r="AL29" s="398"/>
      <c r="AM29" s="398"/>
      <c r="AN29" s="398"/>
      <c r="AO29" s="398"/>
      <c r="AP29" s="398"/>
      <c r="AQ29" s="398"/>
      <c r="AR29" s="398"/>
      <c r="AS29" s="398"/>
      <c r="AT29" s="398"/>
      <c r="AU29" s="398"/>
      <c r="AV29" s="398"/>
      <c r="AW29" s="398"/>
      <c r="AX29" s="399"/>
      <c r="AY29" s="4"/>
    </row>
    <row r="30" spans="1:101" ht="15" customHeight="1" x14ac:dyDescent="0.2">
      <c r="B30" s="16"/>
      <c r="C30" s="16"/>
      <c r="D30" s="16"/>
      <c r="E30" s="16"/>
      <c r="F30" s="16"/>
      <c r="G30" s="16"/>
      <c r="H30" s="16"/>
      <c r="I30" s="16"/>
      <c r="J30" s="16"/>
      <c r="K30" s="400"/>
      <c r="L30" s="401"/>
      <c r="M30" s="401"/>
      <c r="N30" s="401"/>
      <c r="O30" s="401"/>
      <c r="P30" s="401"/>
      <c r="Q30" s="401"/>
      <c r="R30" s="401"/>
      <c r="S30" s="401"/>
      <c r="T30" s="401"/>
      <c r="U30" s="401"/>
      <c r="V30" s="401"/>
      <c r="W30" s="401"/>
      <c r="X30" s="401"/>
      <c r="Y30" s="401"/>
      <c r="Z30" s="401"/>
      <c r="AA30" s="401"/>
      <c r="AB30" s="401"/>
      <c r="AC30" s="401"/>
      <c r="AD30" s="401"/>
      <c r="AE30" s="401"/>
      <c r="AF30" s="401"/>
      <c r="AG30" s="401"/>
      <c r="AH30" s="401"/>
      <c r="AI30" s="401"/>
      <c r="AJ30" s="401"/>
      <c r="AK30" s="401"/>
      <c r="AL30" s="401"/>
      <c r="AM30" s="401"/>
      <c r="AN30" s="401"/>
      <c r="AO30" s="401"/>
      <c r="AP30" s="401"/>
      <c r="AQ30" s="401"/>
      <c r="AR30" s="401"/>
      <c r="AS30" s="401"/>
      <c r="AT30" s="401"/>
      <c r="AU30" s="401"/>
      <c r="AV30" s="401"/>
      <c r="AW30" s="401"/>
      <c r="AX30" s="402"/>
      <c r="AY30" s="4"/>
    </row>
    <row r="31" spans="1:101" ht="15" customHeight="1" x14ac:dyDescent="0.2">
      <c r="B31" s="16"/>
      <c r="C31" s="16"/>
      <c r="D31" s="16"/>
      <c r="E31" s="16"/>
      <c r="F31" s="16"/>
      <c r="G31" s="16"/>
      <c r="H31" s="16"/>
      <c r="I31" s="16"/>
      <c r="J31" s="16"/>
      <c r="K31" s="403"/>
      <c r="L31" s="404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4"/>
      <c r="AJ31" s="404"/>
      <c r="AK31" s="404"/>
      <c r="AL31" s="404"/>
      <c r="AM31" s="404"/>
      <c r="AN31" s="404"/>
      <c r="AO31" s="404"/>
      <c r="AP31" s="404"/>
      <c r="AQ31" s="404"/>
      <c r="AR31" s="404"/>
      <c r="AS31" s="404"/>
      <c r="AT31" s="404"/>
      <c r="AU31" s="404"/>
      <c r="AV31" s="404"/>
      <c r="AW31" s="404"/>
      <c r="AX31" s="405"/>
      <c r="AY31" s="4"/>
    </row>
    <row r="32" spans="1:10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 spans="1:101" ht="15" customHeight="1" x14ac:dyDescent="0.2">
      <c r="A33" s="30" t="s">
        <v>67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</row>
    <row r="34" spans="1:101" x14ac:dyDescent="0.2">
      <c r="B34" s="376">
        <f>'AVALIAÇÃO - F1'!B51</f>
        <v>0</v>
      </c>
      <c r="C34" s="377"/>
      <c r="D34" s="377"/>
      <c r="E34" s="377"/>
      <c r="F34" s="377"/>
      <c r="G34" s="377"/>
      <c r="H34" s="377"/>
      <c r="I34" s="377"/>
      <c r="J34" s="377"/>
      <c r="K34" s="377"/>
      <c r="L34" s="377"/>
      <c r="M34" s="377"/>
      <c r="N34" s="377"/>
      <c r="O34" s="377"/>
      <c r="P34" s="377"/>
      <c r="Q34" s="377"/>
      <c r="R34" s="377"/>
      <c r="S34" s="377"/>
      <c r="T34" s="377"/>
      <c r="U34" s="377"/>
      <c r="V34" s="377"/>
      <c r="W34" s="377"/>
      <c r="X34" s="377"/>
      <c r="Y34" s="377"/>
      <c r="Z34" s="377"/>
      <c r="AA34" s="377"/>
      <c r="AB34" s="377"/>
      <c r="AC34" s="377"/>
      <c r="AD34" s="377"/>
      <c r="AE34" s="377"/>
      <c r="AF34" s="377"/>
      <c r="AG34" s="377"/>
      <c r="AH34" s="377"/>
      <c r="AI34" s="377"/>
      <c r="AJ34" s="377"/>
      <c r="AK34" s="377"/>
      <c r="AL34" s="377"/>
      <c r="AM34" s="377"/>
      <c r="AN34" s="377"/>
      <c r="AO34" s="377"/>
      <c r="AP34" s="377"/>
      <c r="AQ34" s="377"/>
      <c r="AR34" s="377"/>
      <c r="AS34" s="377"/>
      <c r="AT34" s="377"/>
      <c r="AU34" s="377"/>
      <c r="AV34" s="377"/>
      <c r="AW34" s="377"/>
      <c r="AX34" s="378"/>
    </row>
    <row r="35" spans="1:101" x14ac:dyDescent="0.2">
      <c r="B35" s="379"/>
      <c r="C35" s="380"/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  <c r="AI35" s="380"/>
      <c r="AJ35" s="380"/>
      <c r="AK35" s="380"/>
      <c r="AL35" s="380"/>
      <c r="AM35" s="380"/>
      <c r="AN35" s="380"/>
      <c r="AO35" s="380"/>
      <c r="AP35" s="380"/>
      <c r="AQ35" s="380"/>
      <c r="AR35" s="380"/>
      <c r="AS35" s="380"/>
      <c r="AT35" s="380"/>
      <c r="AU35" s="380"/>
      <c r="AV35" s="380"/>
      <c r="AW35" s="380"/>
      <c r="AX35" s="381"/>
    </row>
    <row r="36" spans="1:101" x14ac:dyDescent="0.2">
      <c r="B36" s="382"/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  <c r="AC36" s="383"/>
      <c r="AD36" s="383"/>
      <c r="AE36" s="383"/>
      <c r="AF36" s="383"/>
      <c r="AG36" s="383"/>
      <c r="AH36" s="383"/>
      <c r="AI36" s="383"/>
      <c r="AJ36" s="383"/>
      <c r="AK36" s="383"/>
      <c r="AL36" s="383"/>
      <c r="AM36" s="383"/>
      <c r="AN36" s="383"/>
      <c r="AO36" s="383"/>
      <c r="AP36" s="383"/>
      <c r="AQ36" s="383"/>
      <c r="AR36" s="383"/>
      <c r="AS36" s="383"/>
      <c r="AT36" s="383"/>
      <c r="AU36" s="383"/>
      <c r="AV36" s="383"/>
      <c r="AW36" s="383"/>
      <c r="AX36" s="384"/>
    </row>
    <row r="37" spans="1:101" ht="15.75" x14ac:dyDescent="0.2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</row>
    <row r="38" spans="1:101" ht="15.75" customHeight="1" x14ac:dyDescent="0.2">
      <c r="B38" s="385">
        <f>'AVALIAÇÃO - F1'!B56:J56</f>
        <v>0</v>
      </c>
      <c r="C38" s="386"/>
      <c r="D38" s="386"/>
      <c r="E38" s="386"/>
      <c r="F38" s="386"/>
      <c r="G38" s="386"/>
      <c r="H38" s="386"/>
      <c r="I38" s="386"/>
      <c r="J38" s="387"/>
      <c r="K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</row>
    <row r="39" spans="1:101" ht="15" customHeight="1" x14ac:dyDescent="0.2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</row>
    <row r="40" spans="1:101" ht="15.75" customHeight="1" x14ac:dyDescent="0.2">
      <c r="A40" s="6" t="s">
        <v>72</v>
      </c>
    </row>
    <row r="41" spans="1:101" ht="15.75" customHeight="1" x14ac:dyDescent="0.2">
      <c r="B41" s="278" t="s">
        <v>18</v>
      </c>
      <c r="C41" s="279"/>
      <c r="D41" s="350">
        <f>'AVALIAÇÃO - F1'!D38</f>
        <v>0</v>
      </c>
      <c r="E41" s="351"/>
      <c r="F41" s="352"/>
      <c r="H41" s="10" t="s">
        <v>19</v>
      </c>
      <c r="I41" s="373">
        <f>'AVALIAÇÃO - F1'!I38:L38</f>
        <v>0</v>
      </c>
      <c r="J41" s="374"/>
      <c r="K41" s="374"/>
      <c r="L41" s="375"/>
      <c r="T41" s="44"/>
      <c r="U41" s="44"/>
      <c r="V41" s="44"/>
      <c r="W41" s="44"/>
    </row>
    <row r="42" spans="1:101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</row>
    <row r="43" spans="1:101" s="4" customFormat="1" ht="15.75" customHeight="1" x14ac:dyDescent="0.2">
      <c r="A43" s="30" t="s">
        <v>42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</row>
    <row r="44" spans="1:101" s="4" customFormat="1" x14ac:dyDescent="0.2">
      <c r="A44" s="6"/>
      <c r="B44" s="357">
        <f>'AVALIAÇÃO - F1'!B20</f>
        <v>0</v>
      </c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8"/>
      <c r="W44" s="358"/>
      <c r="X44" s="358"/>
      <c r="Y44" s="358"/>
      <c r="Z44" s="358"/>
      <c r="AA44" s="358"/>
      <c r="AB44" s="358"/>
      <c r="AC44" s="358"/>
      <c r="AD44" s="358"/>
      <c r="AE44" s="358"/>
      <c r="AF44" s="358"/>
      <c r="AG44" s="358"/>
      <c r="AH44" s="358"/>
      <c r="AI44" s="358"/>
      <c r="AJ44" s="358"/>
      <c r="AK44" s="358"/>
      <c r="AL44" s="358"/>
      <c r="AM44" s="358"/>
      <c r="AN44" s="358"/>
      <c r="AO44" s="358"/>
      <c r="AP44" s="358"/>
      <c r="AQ44" s="358"/>
      <c r="AR44" s="358"/>
      <c r="AS44" s="358"/>
      <c r="AT44" s="358"/>
      <c r="AU44" s="358"/>
      <c r="AV44" s="358"/>
      <c r="AW44" s="358"/>
      <c r="AX44" s="359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</row>
    <row r="45" spans="1:101" s="4" customFormat="1" x14ac:dyDescent="0.2">
      <c r="A45" s="6"/>
      <c r="B45" s="360"/>
      <c r="C45" s="361"/>
      <c r="D45" s="361"/>
      <c r="E45" s="361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1"/>
      <c r="S45" s="361"/>
      <c r="T45" s="361"/>
      <c r="U45" s="361"/>
      <c r="V45" s="361"/>
      <c r="W45" s="361"/>
      <c r="X45" s="361"/>
      <c r="Y45" s="361"/>
      <c r="Z45" s="361"/>
      <c r="AA45" s="361"/>
      <c r="AB45" s="361"/>
      <c r="AC45" s="361"/>
      <c r="AD45" s="361"/>
      <c r="AE45" s="361"/>
      <c r="AF45" s="361"/>
      <c r="AG45" s="361"/>
      <c r="AH45" s="361"/>
      <c r="AI45" s="361"/>
      <c r="AJ45" s="361"/>
      <c r="AK45" s="361"/>
      <c r="AL45" s="361"/>
      <c r="AM45" s="361"/>
      <c r="AN45" s="361"/>
      <c r="AO45" s="361"/>
      <c r="AP45" s="361"/>
      <c r="AQ45" s="361"/>
      <c r="AR45" s="361"/>
      <c r="AS45" s="361"/>
      <c r="AT45" s="361"/>
      <c r="AU45" s="361"/>
      <c r="AV45" s="361"/>
      <c r="AW45" s="361"/>
      <c r="AX45" s="362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</row>
    <row r="46" spans="1:101" s="4" customFormat="1" x14ac:dyDescent="0.2">
      <c r="A46" s="6"/>
      <c r="B46" s="363"/>
      <c r="C46" s="364"/>
      <c r="D46" s="364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4"/>
      <c r="Q46" s="364"/>
      <c r="R46" s="364"/>
      <c r="S46" s="364"/>
      <c r="T46" s="364"/>
      <c r="U46" s="364"/>
      <c r="V46" s="364"/>
      <c r="W46" s="364"/>
      <c r="X46" s="364"/>
      <c r="Y46" s="364"/>
      <c r="Z46" s="364"/>
      <c r="AA46" s="364"/>
      <c r="AB46" s="364"/>
      <c r="AC46" s="364"/>
      <c r="AD46" s="364"/>
      <c r="AE46" s="364"/>
      <c r="AF46" s="364"/>
      <c r="AG46" s="364"/>
      <c r="AH46" s="364"/>
      <c r="AI46" s="364"/>
      <c r="AJ46" s="364"/>
      <c r="AK46" s="364"/>
      <c r="AL46" s="364"/>
      <c r="AM46" s="364"/>
      <c r="AN46" s="364"/>
      <c r="AO46" s="364"/>
      <c r="AP46" s="364"/>
      <c r="AQ46" s="364"/>
      <c r="AR46" s="364"/>
      <c r="AS46" s="364"/>
      <c r="AT46" s="364"/>
      <c r="AU46" s="364"/>
      <c r="AV46" s="364"/>
      <c r="AW46" s="364"/>
      <c r="AX46" s="365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</row>
    <row r="47" spans="1:101" s="4" customFormat="1" ht="12.75" x14ac:dyDescent="0.2"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</row>
    <row r="48" spans="1:101" s="4" customFormat="1" x14ac:dyDescent="0.2">
      <c r="B48" s="366">
        <f>'AVALIAÇÃO - F1'!B25</f>
        <v>0</v>
      </c>
      <c r="C48" s="367"/>
      <c r="D48" s="367"/>
      <c r="E48" s="367"/>
      <c r="F48" s="367"/>
      <c r="G48" s="367"/>
      <c r="H48" s="367"/>
      <c r="I48" s="367"/>
      <c r="J48" s="368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</row>
    <row r="49" spans="1:101" s="4" customFormat="1" ht="12.75" x14ac:dyDescent="0.2"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</row>
    <row r="50" spans="1:101" s="22" customFormat="1" ht="15.75" x14ac:dyDescent="0.25">
      <c r="A50" s="19" t="s">
        <v>46</v>
      </c>
      <c r="B50" s="19"/>
      <c r="C50" s="19"/>
      <c r="D50" s="19"/>
      <c r="E50" s="19"/>
      <c r="F50" s="19"/>
      <c r="G50" s="6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354">
        <f>'AVALIAÇÃO - F1'!Z43</f>
        <v>0</v>
      </c>
      <c r="T50" s="355"/>
      <c r="U50" s="356"/>
      <c r="V50" s="19" t="s">
        <v>47</v>
      </c>
      <c r="W50" s="19"/>
      <c r="X50" s="19"/>
      <c r="Y50" s="19"/>
      <c r="Z50" s="19"/>
      <c r="AA50" s="19"/>
      <c r="AB50" s="19"/>
      <c r="AC50" s="35"/>
      <c r="AD50" s="35"/>
      <c r="AE50" s="35"/>
      <c r="AF50" s="70"/>
      <c r="AG50" s="70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111"/>
      <c r="BA50" s="158" t="s">
        <v>48</v>
      </c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11"/>
      <c r="BZ50" s="111"/>
      <c r="CA50" s="111"/>
      <c r="CB50" s="111"/>
      <c r="CC50" s="111"/>
      <c r="CD50" s="111"/>
      <c r="CE50" s="111"/>
      <c r="CF50" s="111"/>
      <c r="CG50" s="111"/>
      <c r="CH50" s="111"/>
      <c r="CI50" s="111"/>
      <c r="CJ50" s="111"/>
      <c r="CK50" s="111"/>
      <c r="CL50" s="111"/>
      <c r="CM50" s="111"/>
      <c r="CN50" s="111"/>
      <c r="CO50" s="111"/>
      <c r="CP50" s="111"/>
      <c r="CQ50" s="111"/>
      <c r="CR50" s="111"/>
      <c r="CS50" s="111"/>
      <c r="CT50" s="111"/>
      <c r="CU50" s="111"/>
      <c r="CV50" s="111"/>
      <c r="CW50" s="111"/>
    </row>
    <row r="51" spans="1:101" s="42" customFormat="1" ht="15.75" x14ac:dyDescent="0.2">
      <c r="A51" s="6"/>
      <c r="B51" s="36"/>
      <c r="C51" s="6"/>
      <c r="D51" s="6"/>
      <c r="E51" s="6"/>
      <c r="F51" s="6"/>
      <c r="G51" s="6"/>
      <c r="H51" s="6"/>
      <c r="I51" s="3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111"/>
      <c r="BA51" s="158" t="s">
        <v>49</v>
      </c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/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/>
      <c r="CT51" s="111"/>
      <c r="CU51" s="111"/>
      <c r="CV51" s="111"/>
      <c r="CW51" s="111"/>
    </row>
    <row r="52" spans="1:101" s="22" customFormat="1" ht="15.75" x14ac:dyDescent="0.2">
      <c r="A52" s="6"/>
      <c r="B52" s="36"/>
      <c r="C52" s="6"/>
      <c r="D52" s="6"/>
      <c r="E52" s="6"/>
      <c r="F52" s="6"/>
      <c r="G52" s="6"/>
      <c r="H52" s="6"/>
      <c r="I52" s="36"/>
      <c r="J52" s="6"/>
      <c r="K52" s="6"/>
      <c r="L52" s="6"/>
      <c r="M52" s="6"/>
      <c r="N52" s="6"/>
      <c r="O52" s="6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/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111"/>
      <c r="CK52" s="111"/>
      <c r="CL52" s="111"/>
      <c r="CM52" s="111"/>
      <c r="CN52" s="111"/>
      <c r="CO52" s="111"/>
      <c r="CP52" s="111"/>
      <c r="CQ52" s="111"/>
      <c r="CR52" s="111"/>
      <c r="CS52" s="111"/>
      <c r="CT52" s="111"/>
      <c r="CU52" s="111"/>
      <c r="CV52" s="111"/>
      <c r="CW52" s="111"/>
    </row>
    <row r="53" spans="1:101" ht="15" customHeight="1" x14ac:dyDescent="0.2">
      <c r="A53" s="250" t="s">
        <v>26</v>
      </c>
      <c r="B53" s="250"/>
      <c r="C53" s="250"/>
      <c r="D53" s="250"/>
      <c r="E53" s="250"/>
      <c r="F53" s="250"/>
      <c r="G53" s="250"/>
      <c r="H53" s="250"/>
      <c r="I53" s="250"/>
      <c r="J53" s="353"/>
      <c r="K53" s="343" t="str">
        <f>L2</f>
        <v>dd-mm-aaaa</v>
      </c>
      <c r="L53" s="344"/>
      <c r="M53" s="344"/>
      <c r="N53" s="344"/>
      <c r="O53" s="344"/>
      <c r="P53" s="344"/>
      <c r="Q53" s="344"/>
      <c r="R53" s="344"/>
      <c r="S53" s="345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</row>
    <row r="54" spans="1:101" s="35" customFormat="1" ht="15" customHeight="1" x14ac:dyDescent="0.2">
      <c r="A54" s="250"/>
      <c r="B54" s="250"/>
      <c r="C54" s="250"/>
      <c r="D54" s="250"/>
      <c r="E54" s="250"/>
      <c r="F54" s="250"/>
      <c r="G54" s="250"/>
      <c r="H54" s="250"/>
      <c r="I54" s="250"/>
      <c r="J54" s="353"/>
      <c r="K54" s="346"/>
      <c r="L54" s="347"/>
      <c r="M54" s="347"/>
      <c r="N54" s="347"/>
      <c r="O54" s="347"/>
      <c r="P54" s="347"/>
      <c r="Q54" s="347"/>
      <c r="R54" s="347"/>
      <c r="S54" s="348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59"/>
      <c r="CM54" s="159"/>
      <c r="CN54" s="159"/>
      <c r="CO54" s="159"/>
      <c r="CP54" s="159"/>
      <c r="CQ54" s="159"/>
      <c r="CR54" s="159"/>
      <c r="CS54" s="159"/>
      <c r="CT54" s="159"/>
      <c r="CU54" s="159"/>
      <c r="CV54" s="159"/>
      <c r="CW54" s="159"/>
    </row>
    <row r="55" spans="1:101" s="41" customFormat="1" ht="11.25" x14ac:dyDescent="0.15">
      <c r="A55" s="108"/>
      <c r="B55" s="108"/>
      <c r="C55" s="108"/>
      <c r="D55" s="108"/>
      <c r="E55" s="108"/>
      <c r="F55" s="108"/>
      <c r="G55" s="108"/>
      <c r="H55" s="108"/>
      <c r="I55" s="108"/>
      <c r="J55" s="64"/>
      <c r="K55" s="109"/>
      <c r="L55" s="109"/>
      <c r="M55" s="109"/>
      <c r="N55" s="109"/>
      <c r="O55" s="109"/>
      <c r="P55" s="109"/>
      <c r="Q55" s="109"/>
      <c r="R55" s="109"/>
      <c r="S55" s="109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11"/>
      <c r="CG55" s="111"/>
      <c r="CH55" s="111"/>
      <c r="CI55" s="111"/>
      <c r="CJ55" s="111"/>
      <c r="CK55" s="111"/>
      <c r="CL55" s="111"/>
      <c r="CM55" s="111"/>
      <c r="CN55" s="111"/>
      <c r="CO55" s="111"/>
      <c r="CP55" s="111"/>
      <c r="CQ55" s="111"/>
      <c r="CR55" s="111"/>
      <c r="CS55" s="111"/>
      <c r="CT55" s="111"/>
      <c r="CU55" s="111"/>
      <c r="CV55" s="111"/>
      <c r="CW55" s="111"/>
    </row>
    <row r="56" spans="1:101" ht="15" customHeight="1" x14ac:dyDescent="0.2">
      <c r="A56" s="19" t="s">
        <v>13</v>
      </c>
      <c r="B56" s="19"/>
      <c r="C56" s="19"/>
      <c r="D56" s="19"/>
      <c r="E56" s="19"/>
      <c r="F56" s="19"/>
      <c r="G56" s="19"/>
      <c r="H56" s="19"/>
      <c r="I56" s="19"/>
      <c r="J56" s="19"/>
      <c r="K56" s="343">
        <f>'AVALIAÇÃO - F1'!R38</f>
        <v>0</v>
      </c>
      <c r="L56" s="344"/>
      <c r="M56" s="344"/>
      <c r="N56" s="344"/>
      <c r="O56" s="344"/>
      <c r="P56" s="344"/>
      <c r="Q56" s="344"/>
      <c r="R56" s="344"/>
      <c r="S56" s="345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</row>
    <row r="57" spans="1:101" s="19" customFormat="1" ht="15" customHeight="1" x14ac:dyDescent="0.2">
      <c r="K57" s="346"/>
      <c r="L57" s="347"/>
      <c r="M57" s="347"/>
      <c r="N57" s="347"/>
      <c r="O57" s="347"/>
      <c r="P57" s="347"/>
      <c r="Q57" s="347"/>
      <c r="R57" s="347"/>
      <c r="S57" s="348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</row>
    <row r="58" spans="1:101" s="65" customFormat="1" ht="11.25" x14ac:dyDescent="0.2">
      <c r="K58" s="109"/>
      <c r="L58" s="109"/>
      <c r="M58" s="109"/>
      <c r="N58" s="109"/>
      <c r="O58" s="109"/>
      <c r="P58" s="109"/>
      <c r="Q58" s="109"/>
      <c r="R58" s="109"/>
      <c r="S58" s="109"/>
      <c r="AB58" s="86"/>
      <c r="AC58" s="86"/>
      <c r="AD58" s="86"/>
      <c r="AE58" s="86"/>
      <c r="AF58" s="86"/>
      <c r="AG58" s="86"/>
      <c r="AH58" s="110"/>
      <c r="AI58" s="109"/>
      <c r="AJ58" s="109"/>
      <c r="AK58" s="109"/>
      <c r="AL58" s="109"/>
      <c r="AM58" s="109"/>
      <c r="AN58" s="109"/>
      <c r="AO58" s="109"/>
      <c r="AP58" s="109"/>
      <c r="AQ58" s="109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</row>
    <row r="59" spans="1:101" s="19" customFormat="1" ht="15" customHeight="1" x14ac:dyDescent="0.2">
      <c r="A59" s="198" t="s">
        <v>27</v>
      </c>
      <c r="B59" s="198"/>
      <c r="C59" s="198"/>
      <c r="D59" s="198"/>
      <c r="E59" s="198"/>
      <c r="F59" s="198"/>
      <c r="G59" s="198"/>
      <c r="H59" s="198"/>
      <c r="I59" s="198"/>
      <c r="J59" s="198"/>
      <c r="K59" s="343">
        <f>DATE(YEAR(K56+1),MONTH(K56+1)+6,DAY(K56+1))-1</f>
        <v>182</v>
      </c>
      <c r="L59" s="344"/>
      <c r="M59" s="344"/>
      <c r="N59" s="344"/>
      <c r="O59" s="344"/>
      <c r="P59" s="344"/>
      <c r="Q59" s="344"/>
      <c r="R59" s="344"/>
      <c r="S59" s="345"/>
      <c r="Y59" s="198" t="s">
        <v>168</v>
      </c>
      <c r="Z59" s="198"/>
      <c r="AA59" s="198"/>
      <c r="AB59" s="198"/>
      <c r="AC59" s="198"/>
      <c r="AD59" s="198"/>
      <c r="AE59" s="198"/>
      <c r="AF59" s="198"/>
      <c r="AG59" s="198"/>
      <c r="AH59" s="198"/>
      <c r="AI59" s="343" t="e">
        <f>DATE(YEAR(K53+1),MONTH(K53+1)+'AVALIAÇÃO - F1'!C85,DAY(K53+1))-1</f>
        <v>#VALUE!</v>
      </c>
      <c r="AJ59" s="344"/>
      <c r="AK59" s="344"/>
      <c r="AL59" s="344"/>
      <c r="AM59" s="344"/>
      <c r="AN59" s="344"/>
      <c r="AO59" s="344"/>
      <c r="AP59" s="344"/>
      <c r="AQ59" s="345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</row>
    <row r="60" spans="1:101" s="19" customFormat="1" ht="15" customHeight="1" x14ac:dyDescent="0.2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346"/>
      <c r="L60" s="347"/>
      <c r="M60" s="347"/>
      <c r="N60" s="347"/>
      <c r="O60" s="347"/>
      <c r="P60" s="347"/>
      <c r="Q60" s="347"/>
      <c r="R60" s="347"/>
      <c r="S60" s="34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346"/>
      <c r="AJ60" s="347"/>
      <c r="AK60" s="347"/>
      <c r="AL60" s="347"/>
      <c r="AM60" s="347"/>
      <c r="AN60" s="347"/>
      <c r="AO60" s="347"/>
      <c r="AP60" s="347"/>
      <c r="AQ60" s="348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</row>
    <row r="61" spans="1:101" s="19" customFormat="1" ht="15.75" x14ac:dyDescent="0.2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50"/>
      <c r="L61" s="50"/>
      <c r="M61" s="50"/>
      <c r="N61" s="50"/>
      <c r="O61" s="50"/>
      <c r="P61" s="50"/>
      <c r="Q61" s="50"/>
      <c r="R61" s="50"/>
      <c r="S61" s="50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L61" s="50"/>
      <c r="AM61" s="50"/>
      <c r="AN61" s="50"/>
      <c r="AO61" s="50"/>
      <c r="AP61" s="50"/>
      <c r="AQ61" s="50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</row>
    <row r="62" spans="1:101" s="19" customFormat="1" ht="15" customHeight="1" x14ac:dyDescent="0.2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0"/>
      <c r="L62" s="50"/>
      <c r="M62" s="50"/>
      <c r="N62" s="50"/>
      <c r="O62" s="50"/>
      <c r="P62" s="50"/>
      <c r="Q62" s="50"/>
      <c r="R62" s="50"/>
      <c r="S62" s="50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L62" s="50"/>
      <c r="AM62" s="50"/>
      <c r="AN62" s="50"/>
      <c r="AO62" s="50"/>
      <c r="AP62" s="50"/>
      <c r="AQ62" s="50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</row>
    <row r="63" spans="1:101" s="65" customFormat="1" ht="11.25" x14ac:dyDescent="0.2">
      <c r="K63" s="109"/>
      <c r="L63" s="109"/>
      <c r="M63" s="109"/>
      <c r="N63" s="109"/>
      <c r="O63" s="109"/>
      <c r="P63" s="109"/>
      <c r="Q63" s="109"/>
      <c r="R63" s="109"/>
      <c r="S63" s="109"/>
      <c r="AI63" s="109"/>
      <c r="AJ63" s="109"/>
      <c r="AK63" s="109"/>
      <c r="AL63" s="109"/>
      <c r="AM63" s="109"/>
      <c r="AN63" s="109"/>
      <c r="AO63" s="109"/>
      <c r="AP63" s="109"/>
      <c r="AQ63" s="109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</row>
    <row r="64" spans="1:101" s="19" customFormat="1" ht="15" customHeight="1" x14ac:dyDescent="0.2">
      <c r="A64" s="250" t="s">
        <v>28</v>
      </c>
      <c r="B64" s="250"/>
      <c r="C64" s="250"/>
      <c r="D64" s="250"/>
      <c r="E64" s="250"/>
      <c r="F64" s="250"/>
      <c r="G64" s="250"/>
      <c r="H64" s="250"/>
      <c r="I64" s="250"/>
      <c r="J64" s="353"/>
      <c r="K64" s="343">
        <f>DATE(YEAR(K59),MONTH(K59)+12,DAY(K59))</f>
        <v>547</v>
      </c>
      <c r="L64" s="344"/>
      <c r="M64" s="344"/>
      <c r="N64" s="344"/>
      <c r="O64" s="344"/>
      <c r="P64" s="344"/>
      <c r="Q64" s="344"/>
      <c r="R64" s="344"/>
      <c r="S64" s="345"/>
      <c r="Y64" s="250" t="s">
        <v>169</v>
      </c>
      <c r="Z64" s="250"/>
      <c r="AA64" s="250"/>
      <c r="AB64" s="250"/>
      <c r="AC64" s="250"/>
      <c r="AD64" s="250"/>
      <c r="AE64" s="250"/>
      <c r="AF64" s="250"/>
      <c r="AG64" s="250"/>
      <c r="AH64" s="250"/>
      <c r="AI64" s="343" t="e">
        <f>DATE(YEAR(AI59),MONTH(AI59)+12,DAY(AI59))</f>
        <v>#VALUE!</v>
      </c>
      <c r="AJ64" s="344"/>
      <c r="AK64" s="344"/>
      <c r="AL64" s="344"/>
      <c r="AM64" s="344"/>
      <c r="AN64" s="344"/>
      <c r="AO64" s="344"/>
      <c r="AP64" s="344"/>
      <c r="AQ64" s="345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</row>
    <row r="65" spans="1:101" s="19" customFormat="1" ht="15" customHeight="1" x14ac:dyDescent="0.2">
      <c r="A65" s="250"/>
      <c r="B65" s="250"/>
      <c r="C65" s="250"/>
      <c r="D65" s="250"/>
      <c r="E65" s="250"/>
      <c r="F65" s="250"/>
      <c r="G65" s="250"/>
      <c r="H65" s="250"/>
      <c r="I65" s="250"/>
      <c r="J65" s="353"/>
      <c r="K65" s="346"/>
      <c r="L65" s="347"/>
      <c r="M65" s="347"/>
      <c r="N65" s="347"/>
      <c r="O65" s="347"/>
      <c r="P65" s="347"/>
      <c r="Q65" s="347"/>
      <c r="R65" s="347"/>
      <c r="S65" s="348"/>
      <c r="Y65" s="250"/>
      <c r="Z65" s="250"/>
      <c r="AA65" s="250"/>
      <c r="AB65" s="250"/>
      <c r="AC65" s="250"/>
      <c r="AD65" s="250"/>
      <c r="AE65" s="250"/>
      <c r="AF65" s="250"/>
      <c r="AG65" s="250"/>
      <c r="AH65" s="250"/>
      <c r="AI65" s="346"/>
      <c r="AJ65" s="347"/>
      <c r="AK65" s="347"/>
      <c r="AL65" s="347"/>
      <c r="AM65" s="347"/>
      <c r="AN65" s="347"/>
      <c r="AO65" s="347"/>
      <c r="AP65" s="347"/>
      <c r="AQ65" s="348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</row>
    <row r="66" spans="1:101" s="19" customFormat="1" x14ac:dyDescent="0.2">
      <c r="Y66" s="250"/>
      <c r="Z66" s="250"/>
      <c r="AA66" s="250"/>
      <c r="AB66" s="250"/>
      <c r="AC66" s="250"/>
      <c r="AD66" s="250"/>
      <c r="AE66" s="250"/>
      <c r="AF66" s="250"/>
      <c r="AG66" s="250"/>
      <c r="AH66" s="250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71"/>
      <c r="CN66" s="71"/>
      <c r="CO66" s="71"/>
      <c r="CP66" s="71"/>
      <c r="CQ66" s="71"/>
      <c r="CR66" s="71"/>
      <c r="CS66" s="71"/>
      <c r="CT66" s="71"/>
      <c r="CU66" s="71"/>
      <c r="CV66" s="71"/>
      <c r="CW66" s="71"/>
    </row>
    <row r="67" spans="1:101" s="107" customFormat="1" ht="14.25" x14ac:dyDescent="0.2">
      <c r="A67" s="53" t="s">
        <v>29</v>
      </c>
      <c r="B67" s="107" t="s">
        <v>30</v>
      </c>
      <c r="Y67" s="250"/>
      <c r="Z67" s="250"/>
      <c r="AA67" s="250"/>
      <c r="AB67" s="250"/>
      <c r="AC67" s="250"/>
      <c r="AD67" s="250"/>
      <c r="AE67" s="250"/>
      <c r="AF67" s="250"/>
      <c r="AG67" s="250"/>
      <c r="AH67" s="250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1"/>
      <c r="CV67" s="71"/>
      <c r="CW67" s="71"/>
    </row>
    <row r="68" spans="1:101" s="107" customFormat="1" ht="14.25" x14ac:dyDescent="0.2">
      <c r="A68" s="53" t="s">
        <v>31</v>
      </c>
      <c r="B68" s="107" t="s">
        <v>32</v>
      </c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</row>
    <row r="69" spans="1:101" s="19" customFormat="1" x14ac:dyDescent="0.2">
      <c r="A69" s="349" t="s">
        <v>185</v>
      </c>
      <c r="B69" s="349"/>
      <c r="C69" s="349"/>
      <c r="D69" s="349"/>
      <c r="E69" s="349"/>
      <c r="F69" s="349"/>
      <c r="G69" s="349"/>
      <c r="H69" s="349"/>
      <c r="I69" s="349"/>
      <c r="J69" s="349"/>
      <c r="K69" s="349"/>
      <c r="L69" s="349"/>
      <c r="M69" s="349"/>
      <c r="N69" s="349"/>
      <c r="O69" s="349"/>
      <c r="P69" s="349"/>
      <c r="Q69" s="349"/>
      <c r="R69" s="349"/>
      <c r="S69" s="349"/>
      <c r="T69" s="349"/>
      <c r="U69" s="349"/>
      <c r="V69" s="349"/>
      <c r="W69" s="349"/>
      <c r="X69" s="349"/>
      <c r="Y69" s="349"/>
      <c r="Z69" s="349"/>
      <c r="AA69" s="349"/>
      <c r="AB69" s="349"/>
      <c r="AC69" s="349"/>
      <c r="AD69" s="349"/>
      <c r="AE69" s="349"/>
      <c r="AF69" s="349"/>
      <c r="AG69" s="349"/>
      <c r="AH69" s="349"/>
      <c r="AI69" s="349"/>
      <c r="AJ69" s="349"/>
      <c r="AK69" s="349"/>
      <c r="AL69" s="349"/>
      <c r="AM69" s="349"/>
      <c r="AN69" s="349"/>
      <c r="AO69" s="349"/>
      <c r="AP69" s="349"/>
      <c r="AQ69" s="349"/>
      <c r="AR69" s="349"/>
      <c r="AS69" s="349"/>
      <c r="AT69" s="349"/>
      <c r="AU69" s="349"/>
      <c r="AV69" s="349"/>
      <c r="AW69" s="349"/>
      <c r="AX69" s="349"/>
      <c r="AY69" s="349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</row>
    <row r="70" spans="1:101" s="4" customFormat="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160"/>
      <c r="BA70" s="71"/>
      <c r="BB70" s="111"/>
      <c r="BC70" s="11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  <c r="CM70" s="71"/>
      <c r="CN70" s="71"/>
      <c r="CO70" s="71"/>
      <c r="CP70" s="71"/>
      <c r="CQ70" s="71"/>
      <c r="CR70" s="71"/>
      <c r="CS70" s="71"/>
      <c r="CT70" s="71"/>
      <c r="CU70" s="71"/>
      <c r="CV70" s="71"/>
      <c r="CW70" s="71"/>
    </row>
    <row r="71" spans="1:101" s="4" customFormat="1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101"/>
      <c r="BA71" s="71"/>
      <c r="BB71" s="111"/>
      <c r="BC71" s="11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1"/>
      <c r="CM71" s="71"/>
      <c r="CN71" s="71"/>
      <c r="CO71" s="71"/>
      <c r="CP71" s="71"/>
      <c r="CQ71" s="71"/>
      <c r="CR71" s="71"/>
      <c r="CS71" s="71"/>
      <c r="CT71" s="71"/>
      <c r="CU71" s="71"/>
      <c r="CV71" s="71"/>
      <c r="CW71" s="71"/>
    </row>
    <row r="72" spans="1:101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</row>
    <row r="73" spans="1:101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</row>
    <row r="74" spans="1:101" x14ac:dyDescent="0.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</row>
    <row r="75" spans="1:101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</row>
    <row r="76" spans="1:101" x14ac:dyDescent="0.2">
      <c r="A76" s="342"/>
      <c r="B76" s="342"/>
      <c r="C76" s="342"/>
      <c r="D76" s="342"/>
      <c r="E76" s="342"/>
      <c r="F76" s="342"/>
      <c r="G76" s="342"/>
      <c r="H76" s="342"/>
      <c r="I76" s="342"/>
      <c r="J76" s="342"/>
      <c r="K76" s="342"/>
      <c r="L76" s="342"/>
      <c r="M76" s="342"/>
      <c r="N76" s="342"/>
      <c r="O76" s="342"/>
      <c r="P76" s="342"/>
      <c r="Q76" s="342"/>
      <c r="R76" s="342"/>
      <c r="S76" s="342"/>
      <c r="T76" s="342"/>
      <c r="U76" s="342"/>
      <c r="V76" s="342"/>
      <c r="W76" s="342"/>
      <c r="X76" s="342"/>
      <c r="Y76" s="342"/>
      <c r="Z76" s="342"/>
      <c r="AA76" s="342"/>
      <c r="AB76" s="342"/>
      <c r="AC76" s="342"/>
      <c r="AD76" s="342"/>
      <c r="AE76" s="342"/>
      <c r="AF76" s="342"/>
      <c r="AG76" s="342"/>
      <c r="AH76" s="342"/>
      <c r="AI76" s="342"/>
      <c r="AJ76" s="342"/>
      <c r="AK76" s="342"/>
      <c r="AL76" s="342"/>
      <c r="AM76" s="342"/>
      <c r="AN76" s="342"/>
      <c r="AO76" s="342"/>
      <c r="AP76" s="342"/>
      <c r="AQ76" s="342"/>
      <c r="AR76" s="342"/>
      <c r="AS76" s="342"/>
      <c r="AT76" s="342"/>
      <c r="AU76" s="342"/>
      <c r="AV76" s="342"/>
      <c r="AW76" s="342"/>
      <c r="AX76" s="342"/>
      <c r="AY76" s="342"/>
    </row>
    <row r="77" spans="1:101" x14ac:dyDescent="0.2">
      <c r="A77" s="342"/>
      <c r="B77" s="342"/>
      <c r="C77" s="342"/>
      <c r="D77" s="342"/>
      <c r="E77" s="342"/>
      <c r="F77" s="342"/>
      <c r="G77" s="342"/>
      <c r="H77" s="342"/>
      <c r="I77" s="342"/>
      <c r="J77" s="342"/>
      <c r="K77" s="342"/>
      <c r="L77" s="342"/>
      <c r="M77" s="342"/>
      <c r="N77" s="342"/>
      <c r="O77" s="342"/>
      <c r="P77" s="342"/>
      <c r="Q77" s="342"/>
      <c r="R77" s="342"/>
      <c r="S77" s="342"/>
      <c r="T77" s="342"/>
      <c r="U77" s="342"/>
      <c r="V77" s="342"/>
      <c r="W77" s="342"/>
      <c r="X77" s="342"/>
      <c r="Y77" s="342"/>
      <c r="Z77" s="342"/>
      <c r="AA77" s="342"/>
      <c r="AB77" s="342"/>
      <c r="AC77" s="342"/>
      <c r="AD77" s="342"/>
      <c r="AE77" s="342"/>
      <c r="AF77" s="342"/>
      <c r="AG77" s="342"/>
      <c r="AH77" s="342"/>
      <c r="AI77" s="342"/>
      <c r="AJ77" s="342"/>
      <c r="AK77" s="342"/>
      <c r="AL77" s="342"/>
      <c r="AM77" s="342"/>
      <c r="AN77" s="342"/>
      <c r="AO77" s="342"/>
      <c r="AP77" s="342"/>
      <c r="AQ77" s="342"/>
      <c r="AR77" s="342"/>
      <c r="AS77" s="342"/>
      <c r="AT77" s="342"/>
      <c r="AU77" s="342"/>
      <c r="AV77" s="342"/>
      <c r="AW77" s="342"/>
      <c r="AX77" s="342"/>
      <c r="AY77" s="342"/>
    </row>
  </sheetData>
  <sheetProtection formatRows="0"/>
  <protectedRanges>
    <protectedRange sqref="C34 C42:W42" name="Intervalo1"/>
    <protectedRange sqref="AI47:AJ47" name="Intervalo1_2"/>
    <protectedRange sqref="AF50:AG50" name="Intervalo1_3"/>
  </protectedRanges>
  <mergeCells count="30">
    <mergeCell ref="K64:S65"/>
    <mergeCell ref="AI64:AQ65"/>
    <mergeCell ref="Y64:AH67"/>
    <mergeCell ref="L2:P2"/>
    <mergeCell ref="A12:AY12"/>
    <mergeCell ref="A13:AY13"/>
    <mergeCell ref="A15:AY15"/>
    <mergeCell ref="I41:L41"/>
    <mergeCell ref="A16:AY16"/>
    <mergeCell ref="B34:AX36"/>
    <mergeCell ref="B38:J38"/>
    <mergeCell ref="B18:AX22"/>
    <mergeCell ref="K29:AX31"/>
    <mergeCell ref="K25:AX27"/>
    <mergeCell ref="A77:AY77"/>
    <mergeCell ref="K59:S60"/>
    <mergeCell ref="A76:AY76"/>
    <mergeCell ref="A69:AY69"/>
    <mergeCell ref="B41:C41"/>
    <mergeCell ref="D41:F41"/>
    <mergeCell ref="K56:S57"/>
    <mergeCell ref="A53:J54"/>
    <mergeCell ref="S50:U50"/>
    <mergeCell ref="B44:AX46"/>
    <mergeCell ref="A64:J65"/>
    <mergeCell ref="K53:S54"/>
    <mergeCell ref="B48:J48"/>
    <mergeCell ref="A59:J61"/>
    <mergeCell ref="Y59:AH62"/>
    <mergeCell ref="AI59:AQ60"/>
  </mergeCells>
  <phoneticPr fontId="2" type="noConversion"/>
  <dataValidations count="1">
    <dataValidation operator="greaterThanOrEqual" allowBlank="1" showInputMessage="1" showErrorMessage="1" sqref="S50:U50" xr:uid="{00000000-0002-0000-0400-000000000000}"/>
  </dataValidations>
  <printOptions horizontalCentered="1"/>
  <pageMargins left="0.74803149606299213" right="0.74803149606299213" top="0" bottom="0.39370078740157483" header="0" footer="0"/>
  <pageSetup paperSize="9" scale="61" fitToHeight="42" orientation="portrait" r:id="rId1"/>
  <headerFooter alignWithMargins="0">
    <oddFooter>&amp;R&amp;P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4</vt:i4>
      </vt:variant>
    </vt:vector>
  </HeadingPairs>
  <TitlesOfParts>
    <vt:vector size="9" baseType="lpstr">
      <vt:lpstr>Ficha 8 - Folha 1</vt:lpstr>
      <vt:lpstr>Lista2</vt:lpstr>
      <vt:lpstr>AVALIAÇÃO - F1</vt:lpstr>
      <vt:lpstr>T1</vt:lpstr>
      <vt:lpstr>Transferência de titular - F1</vt:lpstr>
      <vt:lpstr>'AVALIAÇÃO - F1'!Área_de_Impressão</vt:lpstr>
      <vt:lpstr>'Ficha 8 - Folha 1'!Área_de_Impressão</vt:lpstr>
      <vt:lpstr>'T1'!Área_de_Impressão</vt:lpstr>
      <vt:lpstr>'Transferência de titular - F1'!Área_de_Impressão</vt:lpstr>
    </vt:vector>
  </TitlesOfParts>
  <Company>DGADR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DGADR</dc:creator>
  <cp:lastModifiedBy>Ana Cristina Brissos Antunes Santos</cp:lastModifiedBy>
  <cp:lastPrinted>2017-03-23T15:43:11Z</cp:lastPrinted>
  <dcterms:created xsi:type="dcterms:W3CDTF">2011-10-12T14:16:21Z</dcterms:created>
  <dcterms:modified xsi:type="dcterms:W3CDTF">2021-11-12T12:55:43Z</dcterms:modified>
</cp:coreProperties>
</file>