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hidePivotFieldList="1" defaultThemeVersion="124226"/>
  <mc:AlternateContent xmlns:mc="http://schemas.openxmlformats.org/markup-compatibility/2006">
    <mc:Choice Requires="x15">
      <x15ac:absPath xmlns:x15ac="http://schemas.microsoft.com/office/spreadsheetml/2010/11/ac" url="G:\DSNA\PLANOS DE CONTROLO\DAH\01 PLANOS DE CONTROLO EM VIGOR\01 PLANOS DE CONTROLO EM VIGOR\PCSA\PROCEDIMENTOS\P03-Pr04 - CONTROLO NOTIFICAÇÕES\"/>
    </mc:Choice>
  </mc:AlternateContent>
  <xr:revisionPtr revIDLastSave="0" documentId="13_ncr:1_{5DD51AD5-8B81-4AB2-A76A-09366AB7CEF5}" xr6:coauthVersionLast="47" xr6:coauthVersionMax="47" xr10:uidLastSave="{00000000-0000-0000-0000-000000000000}"/>
  <bookViews>
    <workbookView xWindow="-120" yWindow="-120" windowWidth="29040" windowHeight="15720" tabRatio="727" activeTab="1" xr2:uid="{00000000-000D-0000-FFFF-FFFF00000000}"/>
  </bookViews>
  <sheets>
    <sheet name="FBO INFO" sheetId="42" r:id="rId1"/>
    <sheet name="FS INFO" sheetId="43" r:id="rId2"/>
    <sheet name="VIT_MIN NF" sheetId="44" r:id="rId3"/>
    <sheet name="Filling instructions" sheetId="45" r:id="rId4"/>
  </sheets>
  <definedNames>
    <definedName name="Alegações">#REF!</definedName>
    <definedName name="cabeçalho">#REF!</definedName>
    <definedName name="Critério">#REF!</definedName>
    <definedName name="critérioE">#REF!</definedName>
  </definedNames>
  <calcPr calcId="191029"/>
  <customWorkbookViews>
    <customWorkbookView name="cabeçalho" guid="{6B7BE77E-06F1-44BD-9D2B-9A292F820BDF}" maximized="1" windowWidth="1276" windowHeight="79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 i="43" l="1"/>
  <c r="W20" i="43"/>
  <c r="W17" i="43"/>
  <c r="W16" i="43"/>
  <c r="W15" i="43"/>
  <c r="W14" i="43"/>
  <c r="W13" i="43"/>
  <c r="W12" i="43"/>
  <c r="W11" i="43"/>
  <c r="W10" i="43"/>
  <c r="W9" i="43"/>
  <c r="W8" i="43"/>
  <c r="W7" i="43"/>
  <c r="Q18" i="43"/>
  <c r="Q17" i="43"/>
  <c r="Q16" i="43"/>
  <c r="Q15" i="43"/>
  <c r="Q14" i="43"/>
  <c r="Q12" i="43"/>
  <c r="Q11" i="43"/>
  <c r="Q10" i="43"/>
  <c r="Q9" i="43"/>
  <c r="Q8" i="43"/>
  <c r="Q7" i="43"/>
  <c r="Q6" i="43"/>
</calcChain>
</file>

<file path=xl/sharedStrings.xml><?xml version="1.0" encoding="utf-8"?>
<sst xmlns="http://schemas.openxmlformats.org/spreadsheetml/2006/main" count="511" uniqueCount="487">
  <si>
    <t>A</t>
  </si>
  <si>
    <t>BE</t>
  </si>
  <si>
    <t>BG</t>
  </si>
  <si>
    <t>CZ</t>
  </si>
  <si>
    <t>DK</t>
  </si>
  <si>
    <t>DE</t>
  </si>
  <si>
    <t>D</t>
  </si>
  <si>
    <t>EE</t>
  </si>
  <si>
    <t>IE</t>
  </si>
  <si>
    <t>EL</t>
  </si>
  <si>
    <t>ES</t>
  </si>
  <si>
    <t>E</t>
  </si>
  <si>
    <t>FR</t>
  </si>
  <si>
    <t>HR</t>
  </si>
  <si>
    <t>IT</t>
  </si>
  <si>
    <t>CY</t>
  </si>
  <si>
    <t>LV</t>
  </si>
  <si>
    <t>LT</t>
  </si>
  <si>
    <t>LU</t>
  </si>
  <si>
    <t>HU</t>
  </si>
  <si>
    <t>MT</t>
  </si>
  <si>
    <t>NL</t>
  </si>
  <si>
    <t>AT</t>
  </si>
  <si>
    <t>PL</t>
  </si>
  <si>
    <t>PT</t>
  </si>
  <si>
    <t>RO</t>
  </si>
  <si>
    <t>SI</t>
  </si>
  <si>
    <t>SK</t>
  </si>
  <si>
    <t>FI</t>
  </si>
  <si>
    <t>SE</t>
  </si>
  <si>
    <t>UK</t>
  </si>
  <si>
    <t>http://publications.europa.eu/code/pt/pt-370100.htm</t>
  </si>
  <si>
    <t>Bélgica - BE</t>
  </si>
  <si>
    <t>Bulgária - BG</t>
  </si>
  <si>
    <t>República Checa - CZ</t>
  </si>
  <si>
    <t>Dinamarca - DK</t>
  </si>
  <si>
    <t>Alemanha - DE</t>
  </si>
  <si>
    <t>Estónia - EE</t>
  </si>
  <si>
    <t>Irlanda - IE</t>
  </si>
  <si>
    <t>Grécia - EL</t>
  </si>
  <si>
    <t>Espanha ES</t>
  </si>
  <si>
    <t>França - FR</t>
  </si>
  <si>
    <t>Croácia - HR</t>
  </si>
  <si>
    <t>Itália - IT</t>
  </si>
  <si>
    <t>Chipre - CY</t>
  </si>
  <si>
    <t>Letónia - LV</t>
  </si>
  <si>
    <t>Lituânia - LT</t>
  </si>
  <si>
    <t>Luxemburgo - LU</t>
  </si>
  <si>
    <t>Hungria HU</t>
  </si>
  <si>
    <t>Malta - MT</t>
  </si>
  <si>
    <t>Países Baixos - NL</t>
  </si>
  <si>
    <t>Áustria - AT</t>
  </si>
  <si>
    <t>Polónia - PL</t>
  </si>
  <si>
    <t>Portugal - PT</t>
  </si>
  <si>
    <t>Roménia - RO</t>
  </si>
  <si>
    <t>Eslovénia - SI</t>
  </si>
  <si>
    <t>Eslováquia - SK</t>
  </si>
  <si>
    <t>Finlândia - FI</t>
  </si>
  <si>
    <t>Suécia SE</t>
  </si>
  <si>
    <t>Reino Unido - UK</t>
  </si>
  <si>
    <t>K</t>
  </si>
  <si>
    <t>C</t>
  </si>
  <si>
    <t>B1 - Tiamina</t>
  </si>
  <si>
    <t>B2 - Riboflavina</t>
  </si>
  <si>
    <t>B3 - Niacina</t>
  </si>
  <si>
    <t>B5 - Ác. Pantoténico</t>
  </si>
  <si>
    <t>B6 - Piridoxina</t>
  </si>
  <si>
    <t>B9 - Folato</t>
  </si>
  <si>
    <t>B12 - Cobalamina</t>
  </si>
  <si>
    <t>Biotina</t>
  </si>
  <si>
    <t xml:space="preserve">Vit D </t>
  </si>
  <si>
    <t>Vit E</t>
  </si>
  <si>
    <t>Vit B1</t>
  </si>
  <si>
    <t>Vit B2</t>
  </si>
  <si>
    <t>Vit B3</t>
  </si>
  <si>
    <t>Vit B5</t>
  </si>
  <si>
    <t>Vit B6</t>
  </si>
  <si>
    <t>Vit B12</t>
  </si>
  <si>
    <t>Vit C</t>
  </si>
  <si>
    <t>[ x ]</t>
  </si>
  <si>
    <t>DSNA  DAH</t>
  </si>
  <si>
    <t>mg</t>
  </si>
  <si>
    <t>800 μg RE</t>
  </si>
  <si>
    <t>5 μg</t>
  </si>
  <si>
    <t>12 mg α-TE</t>
  </si>
  <si>
    <t>75 μg</t>
  </si>
  <si>
    <t>1,1 mg</t>
  </si>
  <si>
    <t>1,4 mg</t>
  </si>
  <si>
    <t>16 mg NE</t>
  </si>
  <si>
    <t xml:space="preserve">6 mg </t>
  </si>
  <si>
    <t xml:space="preserve">1,4 mg </t>
  </si>
  <si>
    <t>200 μg (*)</t>
  </si>
  <si>
    <t>2,5 μg</t>
  </si>
  <si>
    <t>50 μg</t>
  </si>
  <si>
    <t>80 mg</t>
  </si>
  <si>
    <t>800 mg</t>
  </si>
  <si>
    <t>40 μg</t>
  </si>
  <si>
    <t>14 mg</t>
  </si>
  <si>
    <t>3,5 mg</t>
  </si>
  <si>
    <t>375 mg</t>
  </si>
  <si>
    <t>2 mg</t>
  </si>
  <si>
    <t>2000 mg</t>
  </si>
  <si>
    <t>10 mg</t>
  </si>
  <si>
    <t>1000 μg</t>
  </si>
  <si>
    <t>150 μg</t>
  </si>
  <si>
    <t>55 μg</t>
  </si>
  <si>
    <t>A - Novel Food Catalogue</t>
  </si>
  <si>
    <t>n.a.</t>
  </si>
  <si>
    <t>Siglas de EM</t>
  </si>
  <si>
    <t xml:space="preserve">D - Arrêté du 24 juin 2014, FR </t>
  </si>
  <si>
    <t>https://www.legifrance.gouv.fr/affichTexteArticle.do;jsessionid=1882EB230EF1DA7C40196CC13D2C74AB.tpdila07v_2?idArticle=LEGIARTI000029255052&amp;cidTexte=LEGITEXT000029255041&amp;dateTexte=20160819</t>
  </si>
  <si>
    <t>E - Plant list - DE</t>
  </si>
  <si>
    <t xml:space="preserve">F - Novel Food authorisations </t>
  </si>
  <si>
    <t>Product´s name in other MS</t>
  </si>
  <si>
    <t>1st notification MS</t>
  </si>
  <si>
    <t>MS Authority 1st notification</t>
  </si>
  <si>
    <t>(1st notification and other MS, if applicable)</t>
  </si>
  <si>
    <t>Type of alteration</t>
  </si>
  <si>
    <t>Remarks</t>
  </si>
  <si>
    <t>Yes</t>
  </si>
  <si>
    <t>No</t>
  </si>
  <si>
    <t>1st. Notification in EU</t>
  </si>
  <si>
    <t>Is it an alteration?</t>
  </si>
  <si>
    <t>Manufacturer's name                   and address</t>
  </si>
  <si>
    <t>Importer´s name                            and address (if applicable)</t>
  </si>
  <si>
    <t xml:space="preserve"> Name  of the product                                 </t>
  </si>
  <si>
    <t>Presentation</t>
  </si>
  <si>
    <t>Vitamins</t>
  </si>
  <si>
    <t>Common name</t>
  </si>
  <si>
    <t xml:space="preserve">Common name                       </t>
  </si>
  <si>
    <t>NRV</t>
  </si>
  <si>
    <t>% NRV</t>
  </si>
  <si>
    <t>Vitamin substances</t>
  </si>
  <si>
    <t>Mineral substances</t>
  </si>
  <si>
    <t>Daily intake</t>
  </si>
  <si>
    <t>OTHER INGREDIENTS</t>
  </si>
  <si>
    <t>NUTRITIONAL AND HEALTH CLAIMS - Reg 1924/2006</t>
  </si>
  <si>
    <t>Ingredients with nutritional or physiological effect</t>
  </si>
  <si>
    <t>Status of the Ingredient                                       - please select option</t>
  </si>
  <si>
    <t>YES</t>
  </si>
  <si>
    <t>NO</t>
  </si>
  <si>
    <t>Are there nutritional claims in the label?</t>
  </si>
  <si>
    <t>Are there health claims in the label?</t>
  </si>
  <si>
    <t>Please transcribe nutritional claims present on the label</t>
  </si>
  <si>
    <t>Please transcribe health claims present on the label</t>
  </si>
  <si>
    <t>Quote the Regulation's number that authorizes the claim or, in the absence of regulation, the ID number (EFSA)</t>
  </si>
  <si>
    <t xml:space="preserve">Please, check the requirements to be fulfilled </t>
  </si>
  <si>
    <t>[x]</t>
  </si>
  <si>
    <t xml:space="preserve">1 - Does the FBO possess proof that the manufacturing </t>
  </si>
  <si>
    <t>unit  is authorized  to produce food supplements?</t>
  </si>
  <si>
    <t xml:space="preserve">2 - Does the product fit into the food supplements </t>
  </si>
  <si>
    <t>definition?</t>
  </si>
  <si>
    <t xml:space="preserve">3 - Were the labeling requirements checked by the FBO </t>
  </si>
  <si>
    <t>according to the checklist of DL 118/2015?</t>
  </si>
  <si>
    <t xml:space="preserve">4 - Were the consumer information requirements checked </t>
  </si>
  <si>
    <t>by the FBO according to Reg 1169/2011?</t>
  </si>
  <si>
    <t xml:space="preserve">6 - Were the Novel Food requirements checked by the FBO </t>
  </si>
  <si>
    <t>checked by the FBO according to Reg 1924/2006?</t>
  </si>
  <si>
    <t xml:space="preserve">7 - Were the nutritional and health claims requirements </t>
  </si>
  <si>
    <t xml:space="preserve">5 - Were the vitamins and minerals requirements checked </t>
  </si>
  <si>
    <t>Niacin</t>
  </si>
  <si>
    <t xml:space="preserve">Pantothenic acid </t>
  </si>
  <si>
    <t xml:space="preserve">Vitamin B6 </t>
  </si>
  <si>
    <t>Folic acid (*)</t>
  </si>
  <si>
    <t xml:space="preserve">Vitamin B12 </t>
  </si>
  <si>
    <t xml:space="preserve">Biotin </t>
  </si>
  <si>
    <t xml:space="preserve">Vitamin C </t>
  </si>
  <si>
    <t>(a) retinol</t>
  </si>
  <si>
    <t>(b) retinyl acetate</t>
  </si>
  <si>
    <t>(c) retinyl palmitate</t>
  </si>
  <si>
    <t>(d) beta-carotene</t>
  </si>
  <si>
    <t>(a) cholecalciferol</t>
  </si>
  <si>
    <t>(b) ergocalciferol</t>
  </si>
  <si>
    <t>(a) D-alpha-tocopherol</t>
  </si>
  <si>
    <t>(b) DL-alpha-tocopherol</t>
  </si>
  <si>
    <t>(c) D-alpha-tocopheryl acetate</t>
  </si>
  <si>
    <t>(d) DL-alpha-tocopheryl acetate</t>
  </si>
  <si>
    <t>(e) D-alpha-tocopheryl acid succinate</t>
  </si>
  <si>
    <t>(f) mixed tocopherols (*)</t>
  </si>
  <si>
    <t>(g) tocotrienol tocopherol (**)</t>
  </si>
  <si>
    <t>(a) phylloquinone (phytomenadione)</t>
  </si>
  <si>
    <t>(b) menaquinone (***)</t>
  </si>
  <si>
    <t>(a) thiamin hydrochloride</t>
  </si>
  <si>
    <t>(b) thiamin mononitrate</t>
  </si>
  <si>
    <t>(c) thiamine monophosphate chloride</t>
  </si>
  <si>
    <t>(d) thiamine pyrophosphate chloride</t>
  </si>
  <si>
    <t>B2 - Riboflavin</t>
  </si>
  <si>
    <t>B1 - Thiamin</t>
  </si>
  <si>
    <t>(a) riboflavin</t>
  </si>
  <si>
    <t>(b) riboflavin 5′-phosphate, sodium</t>
  </si>
  <si>
    <t>(a) nicotinic acid</t>
  </si>
  <si>
    <t>(b) nicotinamide</t>
  </si>
  <si>
    <t>(a) D-pantothenate, calcium</t>
  </si>
  <si>
    <t>(b) D-pantothenate, sodium</t>
  </si>
  <si>
    <t>(c) dexpanthenol</t>
  </si>
  <si>
    <t>(d) pantethine</t>
  </si>
  <si>
    <t>(a) pyridoxine hydrochloride</t>
  </si>
  <si>
    <t>(b) pyridoxine 5′-phosphate</t>
  </si>
  <si>
    <t>(c) pyridoxal 5′-phosphate</t>
  </si>
  <si>
    <t>(a) pteroylmonoglutamic acid</t>
  </si>
  <si>
    <t>(b) calcium-L-methylfolate</t>
  </si>
  <si>
    <t>(a) cyanocobalamin</t>
  </si>
  <si>
    <t>(b) hydroxocobalamin</t>
  </si>
  <si>
    <t>(c) 5′-deoxyadenosylcobalamin</t>
  </si>
  <si>
    <t>(d) methylcobalamin</t>
  </si>
  <si>
    <t>(a) D-biotin</t>
  </si>
  <si>
    <t>(a) L-ascorbic acid</t>
  </si>
  <si>
    <t>(b) sodium-L-ascorbate</t>
  </si>
  <si>
    <t>(c) calcium-L-ascorbate (****)</t>
  </si>
  <si>
    <t>(d) potassium-L-ascorbate</t>
  </si>
  <si>
    <t>(e) L-ascorbyl 6-palmitate</t>
  </si>
  <si>
    <t>(f) magnesium L-ascorbate</t>
  </si>
  <si>
    <t>(g) zinc L-ascorbate</t>
  </si>
  <si>
    <t xml:space="preserve">Calcium </t>
  </si>
  <si>
    <t xml:space="preserve">Magnesium </t>
  </si>
  <si>
    <t xml:space="preserve">Iron </t>
  </si>
  <si>
    <t xml:space="preserve">Copper </t>
  </si>
  <si>
    <t xml:space="preserve">Iodine </t>
  </si>
  <si>
    <t xml:space="preserve">Zinc </t>
  </si>
  <si>
    <t xml:space="preserve">Manganese </t>
  </si>
  <si>
    <t xml:space="preserve">Sodium </t>
  </si>
  <si>
    <t xml:space="preserve">Selenium </t>
  </si>
  <si>
    <t xml:space="preserve">Chromium </t>
  </si>
  <si>
    <t xml:space="preserve">Molybdenum </t>
  </si>
  <si>
    <t xml:space="preserve">Fluoride </t>
  </si>
  <si>
    <t xml:space="preserve">Boron </t>
  </si>
  <si>
    <t xml:space="preserve">Silicon </t>
  </si>
  <si>
    <t>Potassium</t>
  </si>
  <si>
    <t>calcium acetate</t>
  </si>
  <si>
    <t>calcium L-ascorbate</t>
  </si>
  <si>
    <t>calcium bisglycinate</t>
  </si>
  <si>
    <t>calcium carbonate</t>
  </si>
  <si>
    <t>calcium chloride</t>
  </si>
  <si>
    <t>calcium citrate malate</t>
  </si>
  <si>
    <t>calcium salts of citric acid</t>
  </si>
  <si>
    <t>calcium gluconate</t>
  </si>
  <si>
    <t>calcium glycerophosphate</t>
  </si>
  <si>
    <t>calcium lactate</t>
  </si>
  <si>
    <t>calcium pyruvate</t>
  </si>
  <si>
    <t>calcium salts of orthophosphoric acid</t>
  </si>
  <si>
    <t>calcium succinate</t>
  </si>
  <si>
    <t>calcium hydroxide</t>
  </si>
  <si>
    <t>calcium L-lysinate</t>
  </si>
  <si>
    <t>calcium malate</t>
  </si>
  <si>
    <t>calcium oxide</t>
  </si>
  <si>
    <t>calcium L-pidolate</t>
  </si>
  <si>
    <t>calcium L-threonate</t>
  </si>
  <si>
    <t>calcium sulphate</t>
  </si>
  <si>
    <t>magnesium acetate</t>
  </si>
  <si>
    <t>magnesium L-ascorbate</t>
  </si>
  <si>
    <t>magnesium bisglycinate</t>
  </si>
  <si>
    <t>magnesium carbonate</t>
  </si>
  <si>
    <t>magnesium chloride</t>
  </si>
  <si>
    <t>magnesium salts of citric acid</t>
  </si>
  <si>
    <t>magnesium gluconate</t>
  </si>
  <si>
    <t>magnesium glycerophosphate</t>
  </si>
  <si>
    <t>magnesium salts of orthophosphoric acid</t>
  </si>
  <si>
    <t>magnesium lactate</t>
  </si>
  <si>
    <t>magnesium L-lysinate</t>
  </si>
  <si>
    <t>magnesium hydroxide</t>
  </si>
  <si>
    <t>magnesium malate</t>
  </si>
  <si>
    <t>magnesium oxide</t>
  </si>
  <si>
    <t>magnesium L-pidolate</t>
  </si>
  <si>
    <t>magnesium potassium citrate</t>
  </si>
  <si>
    <t>magnesium pyruvate</t>
  </si>
  <si>
    <t>magnesium succinate</t>
  </si>
  <si>
    <t>magnesium sulphate</t>
  </si>
  <si>
    <t>magnesium taurate</t>
  </si>
  <si>
    <t>magnesium acetyl taurate</t>
  </si>
  <si>
    <t>ferrous carbonate</t>
  </si>
  <si>
    <t>ferrous citrate</t>
  </si>
  <si>
    <t>ferric ammonium citrate</t>
  </si>
  <si>
    <t>ferrous gluconate</t>
  </si>
  <si>
    <t>ferrous fumarate</t>
  </si>
  <si>
    <t>ferric sodium diphosphate</t>
  </si>
  <si>
    <t>ferrous lactate</t>
  </si>
  <si>
    <t>ferrous sulphate</t>
  </si>
  <si>
    <t>ferric diphosphate (ferric pyrophosphate)</t>
  </si>
  <si>
    <t>ferric saccharate</t>
  </si>
  <si>
    <t>ferrous bisglycinate</t>
  </si>
  <si>
    <t>ferrous L-pidolate</t>
  </si>
  <si>
    <t>ferrous phosphate</t>
  </si>
  <si>
    <t>iron (II) taurate</t>
  </si>
  <si>
    <t>cupric carbonate</t>
  </si>
  <si>
    <t>cupric citrate</t>
  </si>
  <si>
    <t>cupric gluconate</t>
  </si>
  <si>
    <t>cupric sulphate</t>
  </si>
  <si>
    <t>copper L-aspartate</t>
  </si>
  <si>
    <t>copper bisglycinate</t>
  </si>
  <si>
    <t>copper lysine complex</t>
  </si>
  <si>
    <t>copper (II) oxide</t>
  </si>
  <si>
    <t>sodium iodide</t>
  </si>
  <si>
    <t>sodium iodate</t>
  </si>
  <si>
    <t>potassium iodide</t>
  </si>
  <si>
    <t>potassium iodate</t>
  </si>
  <si>
    <t>zinc acetate</t>
  </si>
  <si>
    <t>zinc L-ascorbate</t>
  </si>
  <si>
    <t>zinc L-aspartate</t>
  </si>
  <si>
    <t>zinc bisglycinate</t>
  </si>
  <si>
    <t>zinc chloride</t>
  </si>
  <si>
    <t>zinc citrate</t>
  </si>
  <si>
    <t>zinc gluconate</t>
  </si>
  <si>
    <t>zinc lactate</t>
  </si>
  <si>
    <t>zinc L-lysinate</t>
  </si>
  <si>
    <t>zinc malate</t>
  </si>
  <si>
    <t>zinc mono-L-methionine sulphate</t>
  </si>
  <si>
    <t>zinc oxide</t>
  </si>
  <si>
    <t>zinc carbonate</t>
  </si>
  <si>
    <t>zinc L-pidolate</t>
  </si>
  <si>
    <t>zinc picolinate</t>
  </si>
  <si>
    <t>zinc sulphate</t>
  </si>
  <si>
    <t>manganese ascorbate</t>
  </si>
  <si>
    <t>manganese L-aspartate</t>
  </si>
  <si>
    <t>manganese bisglycinate</t>
  </si>
  <si>
    <t>manganese carbonate</t>
  </si>
  <si>
    <t>manganese chloride</t>
  </si>
  <si>
    <t>manganese citrate</t>
  </si>
  <si>
    <t>manganese gluconate</t>
  </si>
  <si>
    <t>manganese glycerophosphate</t>
  </si>
  <si>
    <t>manganese pidolate</t>
  </si>
  <si>
    <t>manganese sulphate</t>
  </si>
  <si>
    <t>sodium bicarbonate</t>
  </si>
  <si>
    <t>sodium carbonate</t>
  </si>
  <si>
    <t>sodium chloride</t>
  </si>
  <si>
    <t>sodium citrate</t>
  </si>
  <si>
    <t>sodium gluconate</t>
  </si>
  <si>
    <t>sodium lactate</t>
  </si>
  <si>
    <t>sodium hydroxide</t>
  </si>
  <si>
    <t>sodium salts of orthophosphoric acid</t>
  </si>
  <si>
    <t>potassium bicarbonate</t>
  </si>
  <si>
    <t>potassium carbonate</t>
  </si>
  <si>
    <t>potassium chloride</t>
  </si>
  <si>
    <t>potassium citrate</t>
  </si>
  <si>
    <t>potassium gluconate</t>
  </si>
  <si>
    <t>potassium glycerophosphate</t>
  </si>
  <si>
    <t>potassium lactate</t>
  </si>
  <si>
    <t>potassium hydroxide</t>
  </si>
  <si>
    <t>potassium L-pidolate</t>
  </si>
  <si>
    <t>potassium malate</t>
  </si>
  <si>
    <t>potassium salts of orthophosphoric acid</t>
  </si>
  <si>
    <t>L-selenomethionine</t>
  </si>
  <si>
    <t>selenium enriched yeast (*****)</t>
  </si>
  <si>
    <t>selenious acid</t>
  </si>
  <si>
    <t>sodium selenate</t>
  </si>
  <si>
    <t>sodium hydrogen selenite</t>
  </si>
  <si>
    <t>sodium selenite</t>
  </si>
  <si>
    <t>chromium (III) lactate trihydrate</t>
  </si>
  <si>
    <t>chromium nitrate</t>
  </si>
  <si>
    <t>chromium picolinate</t>
  </si>
  <si>
    <t>chromium (III) sulphate</t>
  </si>
  <si>
    <t>chromium (III) chloride</t>
  </si>
  <si>
    <t>ammonium molybdate (molybdenum (VI))</t>
  </si>
  <si>
    <t>potassium molybdate (molybdenum (VI))</t>
  </si>
  <si>
    <t>sodium molybdate (molybdenum (VI))</t>
  </si>
  <si>
    <t>calcium fluoride</t>
  </si>
  <si>
    <t>potassium fluoride</t>
  </si>
  <si>
    <t>sodium fluoride</t>
  </si>
  <si>
    <t>sodium monofluorophosphate</t>
  </si>
  <si>
    <t>boric acid</t>
  </si>
  <si>
    <t>sodium borate</t>
  </si>
  <si>
    <t>choline-stabilised orthosilicic acid</t>
  </si>
  <si>
    <t>silicon dioxide</t>
  </si>
  <si>
    <t>silicic acid (******)</t>
  </si>
  <si>
    <t>Notificant´s contacts                                                             (Phone and E-mail)</t>
  </si>
  <si>
    <t>Distributor's contacts                                                                 (Phone and E-mail)</t>
  </si>
  <si>
    <t>Manufacturer's contacts                                                                          (Phone and E-mail)</t>
  </si>
  <si>
    <t>Importer's contacts                                                                   (Phone and E-mail)</t>
  </si>
  <si>
    <t>G - Traditional food utilization</t>
  </si>
  <si>
    <t>by the FBO according to Reg 1170/2009 and Dir 2002/46?</t>
  </si>
  <si>
    <t>according to Reg EU 2015-2283?</t>
  </si>
  <si>
    <t>INGREDIENTS - VITAMINS AND MINERALS - Reg 1170/2009 and Dir 2002/46</t>
  </si>
  <si>
    <t xml:space="preserve">elemental iron (carbonyl + electrolytic </t>
  </si>
  <si>
    <t>+ hydrogen reduced)</t>
  </si>
  <si>
    <t>Vit K</t>
  </si>
  <si>
    <t>Folate</t>
  </si>
  <si>
    <t>(c) (6S)-5-methyltetrahydrofolic acid, glucosamine salt</t>
  </si>
  <si>
    <t>Biotin</t>
  </si>
  <si>
    <t>Vit A</t>
  </si>
  <si>
    <t>Calcium</t>
  </si>
  <si>
    <t>Magnesium</t>
  </si>
  <si>
    <t>Iron</t>
  </si>
  <si>
    <t>Copper</t>
  </si>
  <si>
    <t>Iodine</t>
  </si>
  <si>
    <t>Zinc</t>
  </si>
  <si>
    <t>Manganese</t>
  </si>
  <si>
    <t>Sodium</t>
  </si>
  <si>
    <t>Selenium</t>
  </si>
  <si>
    <t>Chromium</t>
  </si>
  <si>
    <t>Molybdenum</t>
  </si>
  <si>
    <t>Fluoride</t>
  </si>
  <si>
    <t>Boron</t>
  </si>
  <si>
    <t>Silicon</t>
  </si>
  <si>
    <t>ferric sodium EDTA</t>
  </si>
  <si>
    <t>ferrous ammonium phosphate</t>
  </si>
  <si>
    <t>calcium phosphoryl oligosaccharides</t>
  </si>
  <si>
    <t>Minerals</t>
  </si>
  <si>
    <t>organic silicon (monomethylsilanetriol)</t>
  </si>
  <si>
    <t>chromium enriched yeast ( 2 )</t>
  </si>
  <si>
    <t>potassium sulphate</t>
  </si>
  <si>
    <t>sodium sulphate</t>
  </si>
  <si>
    <t xml:space="preserve">(c) inositol hexanicotinate (inositol </t>
  </si>
  <si>
    <t>hexaniacinate)</t>
  </si>
  <si>
    <t>Reference documents - Reg  2015/2283</t>
  </si>
  <si>
    <t xml:space="preserve">H - Arrete Royal BE 29-08-1997 </t>
  </si>
  <si>
    <t>I - Real decreto ES</t>
  </si>
  <si>
    <t>J - Decreto IT 10-08-2018</t>
  </si>
  <si>
    <t>https://www.health.belgium.be/fr/version-consolidee-arrete-royal-du-29-aout-1997</t>
  </si>
  <si>
    <t>http://www.gazzettaufficiale.it/eli/gu/2018/09/26/224/sg/pdf</t>
  </si>
  <si>
    <t>B - Altri nutri e sostanze - IT 2019</t>
  </si>
  <si>
    <t>http://www.salute.gov.it/imgs/C_17_pagineAree_1268_4_file.pdf</t>
  </si>
  <si>
    <t>https://www.bvl.bund.de/SharedDocs/Berichte/08_Stoffliste_Bund_Bundeslaender/stofflisten_pflanzen_pflanzenteile_EN.pdf?__blob=publicationFile&amp;v=6</t>
  </si>
  <si>
    <t>The notification table in excel format must be filled in and contains the following fields:</t>
  </si>
  <si>
    <t>Information on Manufacturing and Marketing  (Sheet 1)</t>
  </si>
  <si>
    <r>
      <t xml:space="preserve">Column C - </t>
    </r>
    <r>
      <rPr>
        <b/>
        <sz val="7.5"/>
        <color theme="1"/>
        <rFont val="Verdana"/>
        <family val="2"/>
      </rPr>
      <t>Contact of the Notifier</t>
    </r>
    <r>
      <rPr>
        <sz val="7.5"/>
        <color theme="1"/>
        <rFont val="Verdana"/>
        <family val="2"/>
      </rPr>
      <t xml:space="preserve"> – Phone and Email.</t>
    </r>
  </si>
  <si>
    <r>
      <t xml:space="preserve">Column D - </t>
    </r>
    <r>
      <rPr>
        <b/>
        <sz val="7.5"/>
        <color theme="1"/>
        <rFont val="Verdana"/>
        <family val="2"/>
      </rPr>
      <t>Name and address of the Distributor</t>
    </r>
    <r>
      <rPr>
        <sz val="7.5"/>
        <color theme="1"/>
        <rFont val="Verdana"/>
        <family val="2"/>
      </rPr>
      <t xml:space="preserve"> – indicate the entity responsible for the distribution of the product. The distributor may be based in Portugal or in another EU country.</t>
    </r>
  </si>
  <si>
    <r>
      <t xml:space="preserve">Column E – </t>
    </r>
    <r>
      <rPr>
        <b/>
        <sz val="7.5"/>
        <color theme="1"/>
        <rFont val="Verdana"/>
        <family val="2"/>
      </rPr>
      <t>VAT of the Distributor</t>
    </r>
    <r>
      <rPr>
        <sz val="7.5"/>
        <color theme="1"/>
        <rFont val="Verdana"/>
        <family val="2"/>
      </rPr>
      <t xml:space="preserve"> – this information may be useful for a faster location in the table.</t>
    </r>
  </si>
  <si>
    <r>
      <t>Column I -</t>
    </r>
    <r>
      <rPr>
        <b/>
        <sz val="7.5"/>
        <color theme="1"/>
        <rFont val="Verdana"/>
        <family val="2"/>
      </rPr>
      <t xml:space="preserve"> Contact of the Manufacturer</t>
    </r>
    <r>
      <rPr>
        <sz val="7.5"/>
        <color theme="1"/>
        <rFont val="Verdana"/>
        <family val="2"/>
      </rPr>
      <t>  – Phone and Email.</t>
    </r>
  </si>
  <si>
    <t>Information relating to the Product  (Sheet 2)</t>
  </si>
  <si>
    <t>Name and presentation of the Product – Fill in the respective field.</t>
  </si>
  <si>
    <t>Mark with an “x” the requirements which have been verified (see paragraph 4 of this document).</t>
  </si>
  <si>
    <t>2 - The product is classified as a food supplement under the Decree-Law No. 118/2015 (see paragraph 4.2);</t>
  </si>
  <si>
    <t>3 – Verified compliance of the labeling requirements under the Decree-Law No. 118/2015, according to checklist (see paragraph 4.3);</t>
  </si>
  <si>
    <t>6 - Verified compliance of the ingredients with the requirements of the  REG. (EU) n° 2015/2283 with respect to Novel Foods, according to (see paragraph 4.5);</t>
  </si>
  <si>
    <t>7 - Verified compliance of nutritional and health claims under the REG. (EC) No. 1924/2006 (see paragraph 4.6).</t>
  </si>
  <si>
    <t>[It is not necessary, nor should it refer the above mentioned documents to the DGAV. However, these can be requested from the operator at any time]</t>
  </si>
  <si>
    <t>Columns L to W - Ingredients – Vitamins and Minerals , according to the REG. (EC) No. 1170/2009  (see paragraph 4.4)</t>
  </si>
  <si>
    <t> Columns L to Q – Vitamins</t>
  </si>
  <si>
    <t>Column L – Listing of all the vitamins that can be used.</t>
  </si>
  <si>
    <t>Column M – Mark with an “x” the vitamins used.</t>
  </si>
  <si>
    <t>Column N – Forms in which vitamins are present - choose the correct options from the list.</t>
  </si>
  <si>
    <t>Column O – Nutrient Reference Value (according to Regulation (EU) No 1169/2011) and respective units.</t>
  </si>
  <si>
    <t>Column P - Daily intake of each vitamin, in the indicated units.</t>
  </si>
  <si>
    <t>Column Q - According to the value in column P, the percentage of NRV is automatically indicated </t>
  </si>
  <si>
    <r>
      <t xml:space="preserve"> Columns R to W – </t>
    </r>
    <r>
      <rPr>
        <b/>
        <sz val="7.5"/>
        <color theme="1"/>
        <rFont val="Verdana"/>
        <family val="2"/>
      </rPr>
      <t>Minerals</t>
    </r>
  </si>
  <si>
    <t>Column R - Listing of all the minerals that can be used.</t>
  </si>
  <si>
    <t>Column S – Mark with an  “x” the minerals used.</t>
  </si>
  <si>
    <t>Column T – Forms in which minerals are present - choose the correct options from the list.</t>
  </si>
  <si>
    <t>Column U – Nutrient Reference Value, when it exists (according to Regulation (EU) No 1169/2011) and respective units.</t>
  </si>
  <si>
    <t>Column V – Daily intake of each mineral, in the indicated units.</t>
  </si>
  <si>
    <t>Column W – According to the value in column V, the percentage of NRV is automatically indicated.</t>
  </si>
  <si>
    <r>
      <t>Columns X to Y</t>
    </r>
    <r>
      <rPr>
        <b/>
        <sz val="7.5"/>
        <color theme="1"/>
        <rFont val="Verdana"/>
        <family val="2"/>
      </rPr>
      <t xml:space="preserve"> – Other Ingredients </t>
    </r>
  </si>
  <si>
    <t>Column X – list all ingredients / substances with a nutritional or physiological effect, other than vitamins and minerals. In case the parts of the plant are not discriminated, it is assumed that it will be the complete plant. Similarly, all the animals or parts of animals used, as well as any ingredients produced by animals - e.g. honey, colostrum, eggs.</t>
  </si>
  <si>
    <t>Column Y - The Ingredient Status* - Choose, from the list, the document that allows the use of this ingredient to be justified under the REG. (EU) n° 2015/2283 (see paragraph 4.5). In case it is an ingredient of common use, choose the "Common Use" option.</t>
  </si>
  <si>
    <t>Columns Z to AE – Nutrition and Health Claims under the REG. (EC) No. 1924/2006</t>
  </si>
  <si>
    <t>Columns Z to AA – Indicate whether the labeling contains nutrition claims.</t>
  </si>
  <si>
    <t>Column AB – Indicate nutritional claims of the labeling, where appropriate.</t>
  </si>
  <si>
    <t>Columns AC to AD - Indicate whether the labeling contains health claims.</t>
  </si>
  <si>
    <t>Column AE - Indicate health claims on labeling, if applicable.</t>
  </si>
  <si>
    <t>Column AF – Indicate ID of each claim or, in its absence, the number of the Regulation through which the claim was authorized.</t>
  </si>
  <si>
    <r>
      <t xml:space="preserve">Column AG – </t>
    </r>
    <r>
      <rPr>
        <b/>
        <sz val="7.5"/>
        <color theme="1"/>
        <rFont val="Verdana"/>
        <family val="2"/>
      </rPr>
      <t>OBS</t>
    </r>
    <r>
      <rPr>
        <sz val="7.5"/>
        <color theme="1"/>
        <rFont val="Verdana"/>
        <family val="2"/>
      </rPr>
      <t xml:space="preserve"> – Refer the observations considered relevant.</t>
    </r>
  </si>
  <si>
    <r>
      <t xml:space="preserve">Column B - </t>
    </r>
    <r>
      <rPr>
        <b/>
        <sz val="7.5"/>
        <color theme="1"/>
        <rFont val="Verdana"/>
        <family val="2"/>
      </rPr>
      <t>Name and address of the Notifier</t>
    </r>
    <r>
      <rPr>
        <sz val="7.5"/>
        <color theme="1"/>
        <rFont val="Verdana"/>
        <family val="2"/>
      </rPr>
      <t xml:space="preserve"> – indicate the person sending the notification mail, who may be the manufacturer, if the product is manufactured in Portugal or in another Member State, or the distributor or the importer, if the product is manufactured in a Third Country.
The notification may also be made by the legal representative of the manufacturer, distributor or importer (e.g. law firm or consultancy firms).</t>
    </r>
  </si>
  <si>
    <t>1 - In the case of products manufactured in the EU, the manufacturer, as well as the notifier or the distributor, has updated documentation proving that the manufacturing establishment is duly authorized to manufacture food supplements  under the REG. (EC) No. 852/2004 (see paragraph 4.1);</t>
  </si>
  <si>
    <r>
      <t xml:space="preserve">4 - Verified compliance of the consumer information requirements under </t>
    </r>
    <r>
      <rPr>
        <sz val="7.5"/>
        <rFont val="Verdana"/>
        <family val="2"/>
      </rPr>
      <t>Regulation (EU) No 1169/2011,</t>
    </r>
    <r>
      <rPr>
        <sz val="7.5"/>
        <color theme="1"/>
        <rFont val="Verdana"/>
        <family val="2"/>
      </rPr>
      <t xml:space="preserve"> in accordance with the </t>
    </r>
    <r>
      <rPr>
        <sz val="7.5"/>
        <rFont val="Verdana"/>
        <family val="2"/>
      </rPr>
      <t>checklist</t>
    </r>
    <r>
      <rPr>
        <sz val="7.5"/>
        <color theme="1"/>
        <rFont val="Verdana"/>
        <family val="2"/>
      </rPr>
      <t xml:space="preserve"> (see paragraph 4.3);</t>
    </r>
  </si>
  <si>
    <r>
      <t xml:space="preserve">5 - Verified compliance of the labeling requirements under the </t>
    </r>
    <r>
      <rPr>
        <sz val="8"/>
        <rFont val="Verdana"/>
        <family val="2"/>
      </rPr>
      <t>REG. (EC) No. 1170/2009</t>
    </r>
    <r>
      <rPr>
        <sz val="7.5"/>
        <color theme="1"/>
        <rFont val="Verdana"/>
        <family val="2"/>
      </rPr>
      <t xml:space="preserve">, concerning vitamins and minerals and </t>
    </r>
    <r>
      <rPr>
        <sz val="8"/>
        <rFont val="Verdana"/>
        <family val="2"/>
      </rPr>
      <t xml:space="preserve">Directive 2002/46 </t>
    </r>
    <r>
      <rPr>
        <sz val="7.5"/>
        <color theme="1"/>
        <rFont val="Verdana"/>
        <family val="2"/>
      </rPr>
      <t>(see 4.4);</t>
    </r>
  </si>
  <si>
    <t>K - Liste des plantes dont les huiles essentielles sont considérées comme traditionnelles</t>
  </si>
  <si>
    <t>https://www.economie.gouv.fr/files/files/directions_services/dgccrf/securite/produits_alimentaires/Complement_alimentaire/CA_Liste_HE_janvier2019.pdf</t>
  </si>
  <si>
    <t>SIPACE 
number</t>
  </si>
  <si>
    <t xml:space="preserve">Notificant´s name and address  </t>
  </si>
  <si>
    <t xml:space="preserve">Distributer´s name and address </t>
  </si>
  <si>
    <t>Food Supplements Notification 
DL 118/2015</t>
  </si>
  <si>
    <t>VAT Number</t>
  </si>
  <si>
    <r>
      <t xml:space="preserve">Column F - </t>
    </r>
    <r>
      <rPr>
        <b/>
        <sz val="7.5"/>
        <color theme="1"/>
        <rFont val="Verdana"/>
        <family val="2"/>
      </rPr>
      <t>SIPACE number</t>
    </r>
    <r>
      <rPr>
        <sz val="7.5"/>
        <color theme="1"/>
        <rFont val="Verdana"/>
        <family val="2"/>
      </rPr>
      <t xml:space="preserve"> (only national operator)</t>
    </r>
  </si>
  <si>
    <r>
      <t xml:space="preserve">Column G - </t>
    </r>
    <r>
      <rPr>
        <b/>
        <sz val="7.5"/>
        <color theme="1"/>
        <rFont val="Verdana"/>
        <family val="2"/>
      </rPr>
      <t>Contact of the Distributor</t>
    </r>
    <r>
      <rPr>
        <sz val="7.5"/>
        <color theme="1"/>
        <rFont val="Verdana"/>
        <family val="2"/>
      </rPr>
      <t xml:space="preserve"> – Phone and Email.</t>
    </r>
  </si>
  <si>
    <r>
      <t xml:space="preserve">Column H - </t>
    </r>
    <r>
      <rPr>
        <b/>
        <sz val="7.5"/>
        <color theme="1"/>
        <rFont val="Verdana"/>
        <family val="2"/>
      </rPr>
      <t>Name and address of the Manufacturer</t>
    </r>
    <r>
      <rPr>
        <sz val="7.5"/>
        <color theme="1"/>
        <rFont val="Verdana"/>
        <family val="2"/>
      </rPr>
      <t xml:space="preserve"> – indicate the company manufacturing the product, whether it is located in a Member State or in a Third Country.</t>
    </r>
  </si>
  <si>
    <r>
      <t>Column I –</t>
    </r>
    <r>
      <rPr>
        <b/>
        <sz val="7.5"/>
        <color theme="1"/>
        <rFont val="Verdana"/>
        <family val="2"/>
      </rPr>
      <t xml:space="preserve"> VAT of the Manufacturer</t>
    </r>
    <r>
      <rPr>
        <sz val="7.5"/>
        <color theme="1"/>
        <rFont val="Verdana"/>
        <family val="2"/>
      </rPr>
      <t>  – only in case the company is located in Portugal.</t>
    </r>
  </si>
  <si>
    <r>
      <t xml:space="preserve">Column J - </t>
    </r>
    <r>
      <rPr>
        <b/>
        <sz val="7.5"/>
        <color theme="1"/>
        <rFont val="Verdana"/>
        <family val="2"/>
      </rPr>
      <t>SIPACE number</t>
    </r>
    <r>
      <rPr>
        <sz val="7.5"/>
        <color theme="1"/>
        <rFont val="Verdana"/>
        <family val="2"/>
      </rPr>
      <t xml:space="preserve"> (only national operator)</t>
    </r>
  </si>
  <si>
    <r>
      <t xml:space="preserve">Column K - </t>
    </r>
    <r>
      <rPr>
        <b/>
        <sz val="7.5"/>
        <color theme="1"/>
        <rFont val="Verdana"/>
        <family val="2"/>
      </rPr>
      <t>Name and address of the Importer</t>
    </r>
    <r>
      <rPr>
        <sz val="7.5"/>
        <color theme="1"/>
        <rFont val="Verdana"/>
        <family val="2"/>
      </rPr>
      <t xml:space="preserve"> – indicate the company that imports the product, whether it is located in Portugal or in another Member State</t>
    </r>
  </si>
  <si>
    <r>
      <t xml:space="preserve">Column M - </t>
    </r>
    <r>
      <rPr>
        <b/>
        <sz val="7.5"/>
        <color theme="1"/>
        <rFont val="Verdana"/>
        <family val="2"/>
      </rPr>
      <t>VAT of the Importer</t>
    </r>
    <r>
      <rPr>
        <sz val="7.5"/>
        <color theme="1"/>
        <rFont val="Verdana"/>
        <family val="2"/>
      </rPr>
      <t>  – only in case the company is located in Portugal.</t>
    </r>
  </si>
  <si>
    <r>
      <t xml:space="preserve">Column N - </t>
    </r>
    <r>
      <rPr>
        <b/>
        <sz val="7.5"/>
        <color theme="1"/>
        <rFont val="Verdana"/>
        <family val="2"/>
      </rPr>
      <t>Contact of the Importer</t>
    </r>
    <r>
      <rPr>
        <sz val="7.5"/>
        <color theme="1"/>
        <rFont val="Verdana"/>
        <family val="2"/>
      </rPr>
      <t>  – Phone and Email.</t>
    </r>
  </si>
  <si>
    <r>
      <t xml:space="preserve">Column Q – </t>
    </r>
    <r>
      <rPr>
        <b/>
        <sz val="7.5"/>
        <color theme="1"/>
        <rFont val="Verdana"/>
        <family val="2"/>
      </rPr>
      <t>MS Authority of the first Notification </t>
    </r>
    <r>
      <rPr>
        <sz val="7.5"/>
        <color theme="1"/>
        <rFont val="Verdana"/>
        <family val="2"/>
      </rPr>
      <t xml:space="preserve"> – If the product has already been notified in another MS, indicate to the Competent Authority of that MS  whom the first notification has been submitted to; if there are documents issued by that Authority, or by Authorities of other MS, the operator shall, whenever possible, send scanned copies of such documents.</t>
    </r>
  </si>
  <si>
    <r>
      <t xml:space="preserve">Column S – </t>
    </r>
    <r>
      <rPr>
        <b/>
        <sz val="7.5"/>
        <color theme="1"/>
        <rFont val="Verdana"/>
        <family val="2"/>
      </rPr>
      <t>Product Name in other MS </t>
    </r>
    <r>
      <rPr>
        <sz val="7.5"/>
        <color theme="1"/>
        <rFont val="Verdana"/>
        <family val="2"/>
      </rPr>
      <t xml:space="preserve"> – If the product has already been notified in another MS, indicate the specific name in that MS.</t>
    </r>
  </si>
  <si>
    <r>
      <t xml:space="preserve">Columns T-U – </t>
    </r>
    <r>
      <rPr>
        <b/>
        <sz val="7.5"/>
        <color theme="1"/>
        <rFont val="Verdana"/>
        <family val="2"/>
      </rPr>
      <t xml:space="preserve">Change </t>
    </r>
    <r>
      <rPr>
        <sz val="7.5"/>
        <color theme="1"/>
        <rFont val="Verdana"/>
        <family val="2"/>
      </rPr>
      <t>– If it is the case of any change in a notification, mark with an "x". All changes must be notified, whether it is a change of administrative elements (e.g. address on labeling) or technical (e.g. replacing of an ingredient).</t>
    </r>
  </si>
  <si>
    <r>
      <t xml:space="preserve">Column V – </t>
    </r>
    <r>
      <rPr>
        <b/>
        <sz val="7.5"/>
        <color theme="1"/>
        <rFont val="Verdana"/>
        <family val="2"/>
      </rPr>
      <t>Type of change</t>
    </r>
    <r>
      <rPr>
        <sz val="7.5"/>
        <color theme="1"/>
        <rFont val="Verdana"/>
        <family val="2"/>
      </rPr>
      <t xml:space="preserve"> – Specify the change made to the original product (e.g. change of address, disposal / replacement of an ingredient).</t>
    </r>
  </si>
  <si>
    <r>
      <t xml:space="preserve">Column W – </t>
    </r>
    <r>
      <rPr>
        <b/>
        <sz val="7.5"/>
        <color theme="1"/>
        <rFont val="Verdana"/>
        <family val="2"/>
      </rPr>
      <t>Observations</t>
    </r>
    <r>
      <rPr>
        <sz val="7.5"/>
        <color theme="1"/>
        <rFont val="Verdana"/>
        <family val="2"/>
      </rPr>
      <t xml:space="preserve"> – refer information considered relevant.</t>
    </r>
  </si>
  <si>
    <r>
      <t xml:space="preserve">Column M – </t>
    </r>
    <r>
      <rPr>
        <b/>
        <sz val="7.5"/>
        <color theme="1"/>
        <rFont val="Verdana"/>
        <family val="2"/>
      </rPr>
      <t>First Notification in the EU  </t>
    </r>
    <r>
      <rPr>
        <sz val="7.5"/>
        <color theme="1"/>
        <rFont val="Verdana"/>
        <family val="2"/>
      </rPr>
      <t xml:space="preserve"> (YES-NO) – Mark with an “x” the applicable situation.</t>
    </r>
  </si>
  <si>
    <r>
      <t xml:space="preserve">Columns O e P – </t>
    </r>
    <r>
      <rPr>
        <b/>
        <sz val="7.5"/>
        <color theme="1"/>
        <rFont val="Verdana"/>
        <family val="2"/>
      </rPr>
      <t>Notification in another MS –</t>
    </r>
    <r>
      <rPr>
        <sz val="7.5"/>
        <color theme="1"/>
        <rFont val="Verdana"/>
        <family val="2"/>
      </rPr>
      <t xml:space="preserve"> In case the product has already been notified in another MS, indicate this MS by choosing the correct option from the list.</t>
    </r>
  </si>
  <si>
    <r>
      <t xml:space="preserve">Column R - </t>
    </r>
    <r>
      <rPr>
        <b/>
        <sz val="7.5"/>
        <color theme="1"/>
        <rFont val="Verdana"/>
        <family val="2"/>
      </rPr>
      <t>MS Authority 1st notification</t>
    </r>
  </si>
  <si>
    <t>reserva-se para ingredientes bem conhecidos, com uso alimentar bem estabelecido na EU</t>
  </si>
  <si>
    <t>Food Supplements Notification Table (DL 118/2015)</t>
  </si>
  <si>
    <t>Table - Requirements Verification (Sheet 2, columns B to J, lines 9 to 26).</t>
  </si>
  <si>
    <t>https://eur-lex.europa.eu/eli/reg_impl/2017/2470/oj</t>
  </si>
  <si>
    <t>https://www.boe.es/eli/es/rd/2018/03/16/130/dof/spa/pdf</t>
  </si>
  <si>
    <t>iron hydroxide adipate tartrate</t>
  </si>
  <si>
    <t>version 23-06-2025</t>
  </si>
  <si>
    <t>https://ec.europa.eu/food/food-feed-portal/screen/novel-food-catalogue/search</t>
  </si>
  <si>
    <t>iron milk caseinate</t>
  </si>
  <si>
    <t>(c) calcidiol monohydrate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</si>
</sst>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C0A];[Red]&quot;-&quot;#,##0.00&quot; &quot;[$€-C0A]"/>
  </numFmts>
  <fonts count="54" x14ac:knownFonts="1">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9"/>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sz val="11"/>
      <color indexed="17"/>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8"/>
      <name val="Calibri"/>
      <family val="2"/>
    </font>
    <font>
      <b/>
      <sz val="11"/>
      <color indexed="9"/>
      <name val="Calibri"/>
      <family val="2"/>
    </font>
    <font>
      <sz val="10"/>
      <name val="Arial"/>
      <family val="2"/>
    </font>
    <font>
      <sz val="10"/>
      <name val="Arial"/>
      <family val="2"/>
    </font>
    <font>
      <sz val="11"/>
      <color theme="0"/>
      <name val="Calibri"/>
      <family val="2"/>
      <scheme val="minor"/>
    </font>
    <font>
      <b/>
      <i/>
      <sz val="16"/>
      <color theme="1"/>
      <name val="Arial"/>
      <family val="2"/>
    </font>
    <font>
      <u/>
      <sz val="11"/>
      <color theme="10"/>
      <name val="Calibri"/>
      <family val="2"/>
      <scheme val="minor"/>
    </font>
    <font>
      <sz val="11"/>
      <color theme="1"/>
      <name val="Arial"/>
      <family val="2"/>
    </font>
    <font>
      <b/>
      <i/>
      <u/>
      <sz val="11"/>
      <color theme="1"/>
      <name val="Arial"/>
      <family val="2"/>
    </font>
    <font>
      <b/>
      <sz val="11"/>
      <color theme="1"/>
      <name val="Calibri"/>
      <family val="2"/>
      <scheme val="minor"/>
    </font>
    <font>
      <sz val="8.5"/>
      <color theme="1"/>
      <name val="Verdana"/>
      <family val="2"/>
    </font>
    <font>
      <sz val="8.5"/>
      <color rgb="FF006666"/>
      <name val="Verdana"/>
      <family val="2"/>
    </font>
    <font>
      <sz val="11"/>
      <color rgb="FFFFFF00"/>
      <name val="Calibri"/>
      <family val="2"/>
      <scheme val="minor"/>
    </font>
    <font>
      <b/>
      <sz val="14"/>
      <color theme="1"/>
      <name val="Calibri"/>
      <family val="2"/>
      <scheme val="minor"/>
    </font>
    <font>
      <sz val="9"/>
      <color theme="1"/>
      <name val="Calibri"/>
      <family val="2"/>
      <scheme val="minor"/>
    </font>
    <font>
      <b/>
      <sz val="11"/>
      <color rgb="FFFFFF00"/>
      <name val="Calibri"/>
      <family val="2"/>
      <scheme val="minor"/>
    </font>
    <font>
      <sz val="11"/>
      <color theme="1"/>
      <name val="Calibri"/>
      <family val="2"/>
      <scheme val="minor"/>
    </font>
    <font>
      <b/>
      <sz val="12"/>
      <name val="Calibri"/>
      <family val="2"/>
      <scheme val="minor"/>
    </font>
    <font>
      <sz val="11"/>
      <name val="Calibri"/>
      <family val="2"/>
      <scheme val="minor"/>
    </font>
    <font>
      <sz val="7.5"/>
      <color theme="1"/>
      <name val="Verdana"/>
      <family val="2"/>
    </font>
    <font>
      <b/>
      <sz val="7.5"/>
      <color theme="1"/>
      <name val="Verdana"/>
      <family val="2"/>
    </font>
    <font>
      <sz val="11"/>
      <color theme="6" tint="-0.499984740745262"/>
      <name val="Calibri"/>
      <family val="2"/>
      <scheme val="minor"/>
    </font>
    <font>
      <b/>
      <sz val="7.5"/>
      <color rgb="FF336600"/>
      <name val="Verdana"/>
      <family val="2"/>
    </font>
    <font>
      <sz val="9"/>
      <color theme="1"/>
      <name val="Verdana"/>
      <family val="2"/>
    </font>
    <font>
      <sz val="7.5"/>
      <name val="Verdana"/>
      <family val="2"/>
    </font>
    <font>
      <sz val="8"/>
      <name val="Verdana"/>
      <family val="2"/>
    </font>
    <font>
      <sz val="7.5"/>
      <color theme="1" tint="0.499984740745262"/>
      <name val="Verdana"/>
      <family val="2"/>
    </font>
    <font>
      <b/>
      <sz val="12"/>
      <color theme="1"/>
      <name val="Calibri"/>
      <family val="2"/>
      <scheme val="minor"/>
    </font>
    <font>
      <b/>
      <sz val="10"/>
      <color theme="1"/>
      <name val="Calibri"/>
      <family val="2"/>
      <scheme val="minor"/>
    </font>
    <font>
      <b/>
      <sz val="14"/>
      <name val="Calibri"/>
      <family val="2"/>
      <scheme val="minor"/>
    </font>
    <font>
      <b/>
      <sz val="11"/>
      <name val="Calibri"/>
      <family val="2"/>
      <scheme val="minor"/>
    </font>
    <font>
      <sz val="12"/>
      <name val="Calibri"/>
      <family val="2"/>
      <scheme val="minor"/>
    </font>
  </fonts>
  <fills count="3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6"/>
      </patternFill>
    </fill>
    <fill>
      <patternFill patternType="solid">
        <fgColor theme="8"/>
      </patternFill>
    </fill>
    <fill>
      <patternFill patternType="solid">
        <fgColor theme="9"/>
      </patternFill>
    </fill>
    <fill>
      <patternFill patternType="solid">
        <fgColor rgb="FF862000"/>
        <bgColor indexed="64"/>
      </patternFill>
    </fill>
    <fill>
      <patternFill patternType="solid">
        <fgColor rgb="FF007E7B"/>
        <bgColor indexed="64"/>
      </patternFill>
    </fill>
    <fill>
      <patternFill patternType="solid">
        <fgColor rgb="FFC00000"/>
        <bgColor indexed="64"/>
      </patternFill>
    </fill>
    <fill>
      <patternFill patternType="solid">
        <fgColor rgb="FFD3CDB1"/>
        <bgColor indexed="64"/>
      </patternFill>
    </fill>
    <fill>
      <patternFill patternType="solid">
        <fgColor rgb="FF00A6A2"/>
        <bgColor indexed="64"/>
      </patternFill>
    </fill>
    <fill>
      <patternFill patternType="solid">
        <fgColor rgb="FFFFE9A3"/>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4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rgb="FF000000"/>
      </left>
      <right/>
      <top style="medium">
        <color rgb="FF000000"/>
      </top>
      <bottom/>
      <diagonal/>
    </border>
    <border>
      <left style="medium">
        <color rgb="FF000000"/>
      </left>
      <right style="thin">
        <color indexed="64"/>
      </right>
      <top style="medium">
        <color rgb="FF000000"/>
      </top>
      <bottom/>
      <diagonal/>
    </border>
    <border>
      <left style="medium">
        <color rgb="FF000000"/>
      </left>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right/>
      <top style="thin">
        <color theme="2" tint="-0.499984740745262"/>
      </top>
      <bottom style="thin">
        <color theme="2" tint="-0.49998474074526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theme="1"/>
      </right>
      <top/>
      <bottom style="thin">
        <color theme="1"/>
      </bottom>
      <diagonal/>
    </border>
    <border>
      <left style="thin">
        <color theme="1"/>
      </left>
      <right/>
      <top/>
      <bottom style="thin">
        <color theme="1"/>
      </bottom>
      <diagonal/>
    </border>
    <border>
      <left/>
      <right style="thin">
        <color theme="1"/>
      </right>
      <top style="thin">
        <color theme="1"/>
      </top>
      <bottom/>
      <diagonal/>
    </border>
    <border>
      <left style="thin">
        <color theme="1"/>
      </left>
      <right/>
      <top style="thin">
        <color theme="1"/>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thin">
        <color theme="1"/>
      </top>
      <bottom style="thin">
        <color theme="1"/>
      </bottom>
      <diagonal/>
    </border>
    <border>
      <left/>
      <right/>
      <top style="thin">
        <color theme="1"/>
      </top>
      <bottom/>
      <diagonal/>
    </border>
    <border>
      <left/>
      <right/>
      <top/>
      <bottom style="thin">
        <color theme="1"/>
      </bottom>
      <diagonal/>
    </border>
    <border>
      <left style="thin">
        <color theme="1"/>
      </left>
      <right/>
      <top/>
      <bottom/>
      <diagonal/>
    </border>
    <border>
      <left/>
      <right style="thin">
        <color theme="1"/>
      </right>
      <top/>
      <bottom/>
      <diagonal/>
    </border>
  </borders>
  <cellStyleXfs count="6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4" fillId="4" borderId="0" applyNumberFormat="0" applyBorder="0" applyAlignment="0" applyProtection="0"/>
    <xf numFmtId="0" fontId="12" fillId="16" borderId="4" applyNumberFormat="0" applyAlignment="0" applyProtection="0"/>
    <xf numFmtId="0" fontId="23" fillId="17" borderId="5" applyNumberFormat="0" applyAlignment="0" applyProtection="0"/>
    <xf numFmtId="0" fontId="13" fillId="0" borderId="6" applyNumberFormat="0" applyFill="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11" fillId="0" borderId="0" applyNumberFormat="0" applyFill="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15" fillId="7" borderId="4" applyNumberFormat="0" applyAlignment="0" applyProtection="0"/>
    <xf numFmtId="0" fontId="27" fillId="0" borderId="0">
      <alignment horizontal="center"/>
    </xf>
    <xf numFmtId="0" fontId="27" fillId="0" borderId="0">
      <alignment horizontal="center" textRotation="90"/>
    </xf>
    <xf numFmtId="0" fontId="28" fillId="0" borderId="0" applyNumberFormat="0" applyFill="0" applyBorder="0" applyAlignment="0" applyProtection="0"/>
    <xf numFmtId="0" fontId="16" fillId="3" borderId="0" applyNumberFormat="0" applyBorder="0" applyAlignment="0" applyProtection="0"/>
    <xf numFmtId="0" fontId="17" fillId="22" borderId="0" applyNumberFormat="0" applyBorder="0" applyAlignment="0" applyProtection="0"/>
    <xf numFmtId="0" fontId="3" fillId="0" borderId="0"/>
    <xf numFmtId="0" fontId="2" fillId="0" borderId="0"/>
    <xf numFmtId="0" fontId="4" fillId="0" borderId="0"/>
    <xf numFmtId="0" fontId="5" fillId="0" borderId="0"/>
    <xf numFmtId="0" fontId="6" fillId="0" borderId="0"/>
    <xf numFmtId="0" fontId="7" fillId="0" borderId="0"/>
    <xf numFmtId="0" fontId="24" fillId="0" borderId="0"/>
    <xf numFmtId="0" fontId="29" fillId="0" borderId="0"/>
    <xf numFmtId="0" fontId="25" fillId="0" borderId="0"/>
    <xf numFmtId="0" fontId="2" fillId="23" borderId="7" applyNumberFormat="0" applyAlignment="0" applyProtection="0"/>
    <xf numFmtId="9" fontId="3" fillId="0" borderId="0" applyFont="0" applyFill="0" applyBorder="0" applyAlignment="0" applyProtection="0"/>
    <xf numFmtId="0" fontId="30" fillId="0" borderId="0"/>
    <xf numFmtId="164" fontId="30" fillId="0" borderId="0"/>
    <xf numFmtId="0" fontId="18" fillId="16"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21" fillId="0" borderId="0" applyNumberFormat="0" applyFill="0" applyBorder="0" applyAlignment="0" applyProtection="0"/>
    <xf numFmtId="0" fontId="22" fillId="0" borderId="9" applyNumberFormat="0" applyFill="0" applyAlignment="0" applyProtection="0"/>
    <xf numFmtId="9" fontId="38" fillId="0" borderId="0" applyFont="0" applyFill="0" applyBorder="0" applyAlignment="0" applyProtection="0"/>
  </cellStyleXfs>
  <cellXfs count="172">
    <xf numFmtId="0" fontId="0" fillId="0" borderId="0" xfId="0"/>
    <xf numFmtId="0" fontId="0" fillId="0" borderId="0" xfId="0" applyAlignment="1">
      <alignment horizontal="center"/>
    </xf>
    <xf numFmtId="0" fontId="0" fillId="27" borderId="0" xfId="0" applyFill="1"/>
    <xf numFmtId="0" fontId="0" fillId="0" borderId="11" xfId="0" applyBorder="1"/>
    <xf numFmtId="0" fontId="0" fillId="0" borderId="16" xfId="0" applyBorder="1"/>
    <xf numFmtId="0" fontId="34" fillId="28" borderId="0" xfId="0" applyFont="1" applyFill="1" applyAlignment="1">
      <alignment horizontal="center"/>
    </xf>
    <xf numFmtId="0" fontId="0" fillId="29" borderId="0" xfId="0" applyFill="1"/>
    <xf numFmtId="0" fontId="0" fillId="30" borderId="0" xfId="0" applyFill="1"/>
    <xf numFmtId="0" fontId="0" fillId="30" borderId="16" xfId="0" applyFill="1" applyBorder="1"/>
    <xf numFmtId="0" fontId="0" fillId="32" borderId="0" xfId="0" applyFill="1"/>
    <xf numFmtId="0" fontId="36" fillId="32" borderId="0" xfId="0" applyFont="1" applyFill="1"/>
    <xf numFmtId="0" fontId="0" fillId="32" borderId="10" xfId="0" applyFill="1" applyBorder="1" applyAlignment="1">
      <alignment horizontal="left" vertical="center"/>
    </xf>
    <xf numFmtId="0" fontId="35" fillId="32" borderId="0" xfId="0" applyFont="1" applyFill="1" applyAlignment="1">
      <alignment horizontal="center"/>
    </xf>
    <xf numFmtId="0" fontId="31" fillId="32" borderId="0" xfId="0" applyFont="1" applyFill="1"/>
    <xf numFmtId="0" fontId="35" fillId="32" borderId="0" xfId="0" applyFont="1" applyFill="1" applyAlignment="1">
      <alignment vertical="distributed"/>
    </xf>
    <xf numFmtId="0" fontId="0" fillId="32" borderId="10" xfId="0" applyFill="1" applyBorder="1"/>
    <xf numFmtId="0" fontId="0" fillId="32" borderId="10" xfId="0" applyFill="1" applyBorder="1" applyAlignment="1">
      <alignment horizontal="left"/>
    </xf>
    <xf numFmtId="0" fontId="32" fillId="32" borderId="12" xfId="0" applyFont="1" applyFill="1" applyBorder="1" applyAlignment="1">
      <alignment vertical="top" wrapText="1"/>
    </xf>
    <xf numFmtId="0" fontId="32" fillId="32" borderId="13" xfId="0" applyFont="1" applyFill="1" applyBorder="1" applyAlignment="1">
      <alignment horizontal="center" vertical="top" wrapText="1"/>
    </xf>
    <xf numFmtId="0" fontId="33" fillId="32" borderId="12" xfId="0" applyFont="1" applyFill="1" applyBorder="1" applyAlignment="1">
      <alignment vertical="top" wrapText="1"/>
    </xf>
    <xf numFmtId="0" fontId="33" fillId="32" borderId="13" xfId="0" applyFont="1" applyFill="1" applyBorder="1" applyAlignment="1">
      <alignment horizontal="center" vertical="top" wrapText="1"/>
    </xf>
    <xf numFmtId="0" fontId="32" fillId="32" borderId="14" xfId="0" applyFont="1" applyFill="1" applyBorder="1" applyAlignment="1">
      <alignment vertical="top" wrapText="1"/>
    </xf>
    <xf numFmtId="0" fontId="32" fillId="32" borderId="15" xfId="0" applyFont="1" applyFill="1" applyBorder="1" applyAlignment="1">
      <alignment horizontal="center" vertical="top" wrapText="1"/>
    </xf>
    <xf numFmtId="0" fontId="0" fillId="32" borderId="0" xfId="0" applyFill="1" applyProtection="1">
      <protection locked="0"/>
    </xf>
    <xf numFmtId="0" fontId="28" fillId="32" borderId="0" xfId="36" applyFill="1" applyAlignment="1"/>
    <xf numFmtId="0" fontId="0" fillId="33" borderId="0" xfId="0" applyFill="1" applyAlignment="1">
      <alignment horizontal="center"/>
    </xf>
    <xf numFmtId="0" fontId="0" fillId="33" borderId="0" xfId="0" applyFill="1"/>
    <xf numFmtId="0" fontId="0" fillId="32" borderId="17" xfId="0" applyFill="1" applyBorder="1"/>
    <xf numFmtId="0" fontId="0" fillId="32" borderId="0" xfId="0" applyFill="1" applyAlignment="1">
      <alignment horizontal="left"/>
    </xf>
    <xf numFmtId="0" fontId="0" fillId="32" borderId="0" xfId="0" applyFill="1" applyAlignment="1">
      <alignment horizontal="right"/>
    </xf>
    <xf numFmtId="0" fontId="40" fillId="32" borderId="10" xfId="0" applyFont="1" applyFill="1" applyBorder="1"/>
    <xf numFmtId="0" fontId="0" fillId="32" borderId="18" xfId="0" applyFill="1" applyBorder="1"/>
    <xf numFmtId="0" fontId="0" fillId="32" borderId="19" xfId="0" applyFill="1" applyBorder="1"/>
    <xf numFmtId="0" fontId="0" fillId="32" borderId="20" xfId="0" applyFill="1" applyBorder="1" applyAlignment="1">
      <alignment horizontal="right"/>
    </xf>
    <xf numFmtId="0" fontId="0" fillId="32" borderId="19" xfId="0" applyFill="1" applyBorder="1" applyAlignment="1">
      <alignment vertical="justify"/>
    </xf>
    <xf numFmtId="0" fontId="0" fillId="32" borderId="21" xfId="0" applyFill="1" applyBorder="1" applyAlignment="1">
      <alignment vertical="justify" wrapText="1"/>
    </xf>
    <xf numFmtId="0" fontId="28" fillId="32" borderId="0" xfId="36" applyFill="1" applyAlignment="1" applyProtection="1">
      <protection locked="0"/>
    </xf>
    <xf numFmtId="0" fontId="28" fillId="32" borderId="11" xfId="36" applyFill="1" applyBorder="1" applyAlignment="1" applyProtection="1">
      <protection locked="0"/>
    </xf>
    <xf numFmtId="0" fontId="28" fillId="32" borderId="0" xfId="36" applyFill="1" applyAlignment="1" applyProtection="1">
      <alignment horizontal="left"/>
      <protection locked="0"/>
    </xf>
    <xf numFmtId="14" fontId="36" fillId="32" borderId="0" xfId="0" applyNumberFormat="1" applyFont="1" applyFill="1" applyAlignment="1">
      <alignment horizontal="center"/>
    </xf>
    <xf numFmtId="0" fontId="36" fillId="32" borderId="10" xfId="0" applyFont="1" applyFill="1" applyBorder="1" applyProtection="1">
      <protection locked="0"/>
    </xf>
    <xf numFmtId="0" fontId="28" fillId="32" borderId="0" xfId="36" applyFill="1" applyAlignment="1" applyProtection="1">
      <alignment vertical="center"/>
      <protection locked="0"/>
    </xf>
    <xf numFmtId="0" fontId="0" fillId="32" borderId="0" xfId="0" applyFill="1" applyAlignment="1" applyProtection="1">
      <alignment horizontal="left" wrapText="1"/>
      <protection locked="0"/>
    </xf>
    <xf numFmtId="0" fontId="28" fillId="32" borderId="0" xfId="36" applyFill="1" applyProtection="1">
      <protection locked="0"/>
    </xf>
    <xf numFmtId="0" fontId="43" fillId="0" borderId="0" xfId="0" applyFont="1"/>
    <xf numFmtId="0" fontId="0" fillId="0" borderId="0" xfId="0" applyAlignment="1">
      <alignment wrapText="1"/>
    </xf>
    <xf numFmtId="0" fontId="0" fillId="0" borderId="0" xfId="0" applyAlignment="1">
      <alignment horizontal="left" vertical="center" wrapText="1"/>
    </xf>
    <xf numFmtId="0" fontId="41" fillId="0" borderId="0" xfId="0" applyFont="1" applyAlignment="1">
      <alignment horizontal="left" vertical="center" wrapText="1"/>
    </xf>
    <xf numFmtId="0" fontId="42" fillId="0" borderId="0" xfId="0" applyFont="1" applyAlignment="1">
      <alignment horizontal="left" vertical="center" wrapText="1"/>
    </xf>
    <xf numFmtId="0" fontId="44" fillId="34" borderId="0" xfId="0" applyFont="1" applyFill="1" applyAlignment="1">
      <alignment horizontal="left" vertical="center" wrapText="1"/>
    </xf>
    <xf numFmtId="0" fontId="45" fillId="34" borderId="0" xfId="0" applyFont="1" applyFill="1" applyAlignment="1">
      <alignment horizontal="left" vertical="center" wrapText="1"/>
    </xf>
    <xf numFmtId="0" fontId="48" fillId="0" borderId="0" xfId="0" applyFont="1" applyAlignment="1">
      <alignment horizontal="left" vertical="center" wrapText="1"/>
    </xf>
    <xf numFmtId="0" fontId="36" fillId="32" borderId="10" xfId="0" applyFont="1" applyFill="1" applyBorder="1" applyAlignment="1" applyProtection="1">
      <alignment vertical="top" wrapText="1"/>
      <protection locked="0"/>
    </xf>
    <xf numFmtId="0" fontId="50" fillId="0" borderId="22" xfId="25" applyNumberFormat="1" applyFont="1" applyFill="1" applyBorder="1" applyAlignment="1" applyProtection="1">
      <alignment vertical="center" wrapText="1" shrinkToFit="1"/>
      <protection locked="0"/>
    </xf>
    <xf numFmtId="0" fontId="50" fillId="0" borderId="22" xfId="25" applyNumberFormat="1" applyFont="1" applyFill="1" applyBorder="1" applyAlignment="1" applyProtection="1">
      <alignment horizontal="center" vertical="center" wrapText="1" shrinkToFit="1"/>
      <protection locked="0"/>
    </xf>
    <xf numFmtId="0" fontId="50" fillId="0" borderId="22" xfId="25" applyNumberFormat="1" applyFont="1" applyFill="1" applyBorder="1" applyAlignment="1" applyProtection="1">
      <alignment vertical="distributed" wrapText="1" shrinkToFit="1"/>
      <protection locked="0"/>
    </xf>
    <xf numFmtId="0" fontId="50" fillId="0" borderId="22" xfId="23" applyNumberFormat="1" applyFont="1" applyFill="1" applyBorder="1" applyAlignment="1" applyProtection="1">
      <alignment vertical="center" wrapText="1" shrinkToFit="1"/>
      <protection locked="0"/>
    </xf>
    <xf numFmtId="0" fontId="0" fillId="0" borderId="0" xfId="24" applyNumberFormat="1" applyFont="1" applyFill="1" applyBorder="1" applyAlignment="1">
      <alignment horizontal="center" vertical="center" wrapText="1" shrinkToFit="1"/>
    </xf>
    <xf numFmtId="0" fontId="0" fillId="0" borderId="0" xfId="0" applyAlignment="1">
      <alignment vertical="distributed"/>
    </xf>
    <xf numFmtId="0" fontId="0" fillId="0" borderId="25" xfId="0" applyBorder="1"/>
    <xf numFmtId="0" fontId="35" fillId="0" borderId="0" xfId="0" applyFont="1" applyAlignment="1">
      <alignment horizontal="center" vertical="distributed"/>
    </xf>
    <xf numFmtId="0" fontId="0" fillId="31" borderId="0" xfId="0" applyFill="1"/>
    <xf numFmtId="0" fontId="0" fillId="0" borderId="28" xfId="0" applyBorder="1"/>
    <xf numFmtId="0" fontId="0" fillId="0" borderId="29" xfId="0" applyBorder="1"/>
    <xf numFmtId="0" fontId="49" fillId="35" borderId="22" xfId="25" applyNumberFormat="1" applyFont="1" applyFill="1" applyBorder="1" applyAlignment="1">
      <alignment horizontal="center" vertical="center" wrapText="1" shrinkToFit="1"/>
    </xf>
    <xf numFmtId="0" fontId="50" fillId="35" borderId="22" xfId="25" applyNumberFormat="1" applyFont="1" applyFill="1" applyBorder="1" applyAlignment="1">
      <alignment horizontal="center" vertical="center" wrapText="1" shrinkToFit="1"/>
    </xf>
    <xf numFmtId="0" fontId="35" fillId="0" borderId="31" xfId="0" applyFont="1" applyBorder="1" applyAlignment="1">
      <alignment horizontal="center" vertical="distributed"/>
    </xf>
    <xf numFmtId="0" fontId="35" fillId="0" borderId="31" xfId="0" applyFont="1" applyBorder="1" applyAlignment="1">
      <alignment horizontal="center" vertical="center"/>
    </xf>
    <xf numFmtId="0" fontId="0" fillId="0" borderId="31" xfId="0" applyBorder="1"/>
    <xf numFmtId="0" fontId="0" fillId="0" borderId="32" xfId="0" applyBorder="1"/>
    <xf numFmtId="0" fontId="0" fillId="0" borderId="33" xfId="0" applyBorder="1" applyAlignment="1">
      <alignment horizontal="center"/>
    </xf>
    <xf numFmtId="0" fontId="0" fillId="0" borderId="34" xfId="0" applyBorder="1"/>
    <xf numFmtId="0" fontId="50" fillId="0" borderId="35" xfId="25" applyNumberFormat="1" applyFont="1" applyFill="1" applyBorder="1" applyAlignment="1" applyProtection="1">
      <alignment vertical="center" wrapText="1" shrinkToFit="1"/>
      <protection locked="0"/>
    </xf>
    <xf numFmtId="0" fontId="50" fillId="0" borderId="36" xfId="23" applyNumberFormat="1" applyFont="1" applyFill="1" applyBorder="1" applyAlignment="1" applyProtection="1">
      <alignment vertical="center" wrapText="1" shrinkToFit="1"/>
      <protection locked="0"/>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37" fillId="0" borderId="0" xfId="23" applyNumberFormat="1" applyFont="1" applyFill="1" applyBorder="1" applyAlignment="1">
      <alignment horizontal="center" vertical="center" wrapText="1" shrinkToFit="1"/>
    </xf>
    <xf numFmtId="0" fontId="34" fillId="0" borderId="0" xfId="24" applyNumberFormat="1" applyFont="1" applyFill="1" applyBorder="1" applyAlignment="1">
      <alignment horizontal="center" vertical="center" wrapText="1" shrinkToFit="1"/>
    </xf>
    <xf numFmtId="0" fontId="34" fillId="0" borderId="0" xfId="0" applyFont="1"/>
    <xf numFmtId="0" fontId="34" fillId="0" borderId="0" xfId="0" applyFont="1" applyAlignment="1">
      <alignment horizontal="center"/>
    </xf>
    <xf numFmtId="0" fontId="40" fillId="0" borderId="0" xfId="0" applyFont="1"/>
    <xf numFmtId="0" fontId="40" fillId="0" borderId="0" xfId="0" applyFont="1" applyAlignment="1">
      <alignment horizontal="center" vertical="center"/>
    </xf>
    <xf numFmtId="9" fontId="40" fillId="0" borderId="0" xfId="60" applyFont="1" applyFill="1" applyBorder="1" applyAlignment="1">
      <alignment horizontal="center" vertical="center"/>
    </xf>
    <xf numFmtId="0" fontId="39" fillId="0" borderId="0" xfId="0" applyFont="1" applyAlignment="1">
      <alignment vertical="center"/>
    </xf>
    <xf numFmtId="0" fontId="40" fillId="0" borderId="0" xfId="0" applyFont="1" applyAlignment="1">
      <alignment horizontal="left" vertical="center"/>
    </xf>
    <xf numFmtId="0" fontId="40" fillId="0" borderId="0" xfId="0" applyFont="1" applyAlignment="1">
      <alignment horizontal="left"/>
    </xf>
    <xf numFmtId="0" fontId="40" fillId="0" borderId="0" xfId="0" applyFont="1" applyAlignment="1">
      <alignment horizontal="center"/>
    </xf>
    <xf numFmtId="9" fontId="40" fillId="0" borderId="0" xfId="60" applyFont="1" applyFill="1" applyBorder="1" applyAlignment="1" applyProtection="1">
      <alignment horizontal="center" vertical="center"/>
    </xf>
    <xf numFmtId="0" fontId="53" fillId="0" borderId="0" xfId="0" applyFont="1" applyAlignment="1">
      <alignment horizontal="center" vertical="center"/>
    </xf>
    <xf numFmtId="0" fontId="53" fillId="0" borderId="0" xfId="0" applyFont="1" applyAlignment="1">
      <alignment horizontal="left" vertical="center"/>
    </xf>
    <xf numFmtId="0" fontId="40" fillId="0" borderId="11" xfId="0" applyFont="1" applyBorder="1"/>
    <xf numFmtId="0" fontId="40" fillId="0" borderId="11" xfId="0" applyFont="1" applyBorder="1" applyAlignment="1">
      <alignment horizontal="center" vertical="center"/>
    </xf>
    <xf numFmtId="9" fontId="40" fillId="0" borderId="11" xfId="60" applyFont="1" applyFill="1" applyBorder="1" applyAlignment="1">
      <alignment horizontal="center" vertical="center"/>
    </xf>
    <xf numFmtId="0" fontId="40" fillId="0" borderId="22" xfId="0" applyFont="1" applyBorder="1" applyAlignment="1">
      <alignment horizontal="left" vertical="distributed"/>
    </xf>
    <xf numFmtId="0" fontId="40" fillId="0" borderId="22" xfId="0" applyFont="1" applyBorder="1" applyAlignment="1" applyProtection="1">
      <alignment horizontal="left" vertical="distributed"/>
      <protection locked="0"/>
    </xf>
    <xf numFmtId="0" fontId="40" fillId="0" borderId="22" xfId="0" applyFont="1" applyBorder="1" applyProtection="1">
      <protection locked="0"/>
    </xf>
    <xf numFmtId="0" fontId="40" fillId="0" borderId="22" xfId="0" applyFont="1" applyBorder="1" applyAlignment="1">
      <alignment horizontal="center" vertical="center"/>
    </xf>
    <xf numFmtId="0" fontId="40" fillId="0" borderId="22" xfId="0" applyFont="1" applyBorder="1" applyAlignment="1" applyProtection="1">
      <alignment horizontal="center" vertical="center"/>
      <protection locked="0"/>
    </xf>
    <xf numFmtId="9" fontId="40" fillId="0" borderId="22" xfId="60" applyFont="1" applyFill="1" applyBorder="1" applyAlignment="1">
      <alignment horizontal="center" vertical="center"/>
    </xf>
    <xf numFmtId="0" fontId="40" fillId="0" borderId="22" xfId="0" applyFont="1" applyBorder="1"/>
    <xf numFmtId="9" fontId="40" fillId="0" borderId="22" xfId="60" applyFont="1" applyFill="1" applyBorder="1" applyAlignment="1" applyProtection="1">
      <alignment horizontal="center" vertical="center"/>
    </xf>
    <xf numFmtId="0" fontId="40" fillId="0" borderId="22" xfId="0" applyFont="1" applyBorder="1" applyAlignment="1" applyProtection="1">
      <alignment horizontal="center"/>
      <protection locked="0"/>
    </xf>
    <xf numFmtId="0" fontId="40" fillId="0" borderId="22" xfId="0" applyFont="1" applyBorder="1" applyAlignment="1">
      <alignment horizontal="center"/>
    </xf>
    <xf numFmtId="0" fontId="39" fillId="36" borderId="22" xfId="0" applyFont="1" applyFill="1" applyBorder="1" applyAlignment="1">
      <alignment horizontal="center" vertical="center"/>
    </xf>
    <xf numFmtId="0" fontId="52" fillId="36" borderId="22" xfId="0" applyFont="1" applyFill="1" applyBorder="1" applyAlignment="1">
      <alignment horizontal="center" vertical="center"/>
    </xf>
    <xf numFmtId="0" fontId="40" fillId="0" borderId="24" xfId="0" applyFont="1" applyBorder="1" applyAlignment="1">
      <alignment horizontal="left" vertical="distributed"/>
    </xf>
    <xf numFmtId="0" fontId="0" fillId="36" borderId="0" xfId="0" applyFill="1"/>
    <xf numFmtId="0" fontId="34" fillId="36" borderId="0" xfId="0" applyFont="1" applyFill="1" applyAlignment="1">
      <alignment horizontal="center"/>
    </xf>
    <xf numFmtId="0" fontId="36" fillId="32" borderId="0" xfId="0" applyFont="1" applyFill="1" applyProtection="1">
      <protection locked="0"/>
    </xf>
    <xf numFmtId="0" fontId="52" fillId="36" borderId="22" xfId="0" applyFont="1" applyFill="1" applyBorder="1" applyAlignment="1">
      <alignment horizontal="center" vertical="center" wrapText="1"/>
    </xf>
    <xf numFmtId="9" fontId="39" fillId="36" borderId="22" xfId="60" applyFont="1" applyFill="1" applyBorder="1" applyAlignment="1">
      <alignment horizontal="center" vertical="center"/>
    </xf>
    <xf numFmtId="0" fontId="39" fillId="36" borderId="22" xfId="0" applyFont="1" applyFill="1" applyBorder="1" applyAlignment="1">
      <alignment horizontal="center" vertical="distributed"/>
    </xf>
    <xf numFmtId="0" fontId="39" fillId="36" borderId="22" xfId="0" applyFont="1" applyFill="1" applyBorder="1" applyAlignment="1">
      <alignment horizontal="center" vertical="center" wrapText="1"/>
    </xf>
    <xf numFmtId="0" fontId="39" fillId="36" borderId="24" xfId="0" applyFont="1" applyFill="1" applyBorder="1" applyAlignment="1">
      <alignment horizontal="center" vertical="distributed"/>
    </xf>
    <xf numFmtId="0" fontId="49" fillId="35" borderId="22" xfId="25" applyNumberFormat="1" applyFont="1" applyFill="1" applyBorder="1" applyAlignment="1">
      <alignment horizontal="center" vertical="center" wrapText="1" shrinkToFit="1"/>
    </xf>
    <xf numFmtId="0" fontId="49" fillId="35" borderId="22" xfId="25" applyNumberFormat="1" applyFont="1" applyFill="1" applyBorder="1" applyAlignment="1">
      <alignment horizontal="center" vertical="distributed" wrapText="1" shrinkToFit="1"/>
    </xf>
    <xf numFmtId="0" fontId="49" fillId="35" borderId="22" xfId="23" applyNumberFormat="1" applyFont="1" applyFill="1" applyBorder="1" applyAlignment="1">
      <alignment horizontal="center" vertical="center" wrapText="1" shrinkToFit="1"/>
    </xf>
    <xf numFmtId="0" fontId="49" fillId="35" borderId="36" xfId="23" applyNumberFormat="1" applyFont="1" applyFill="1" applyBorder="1" applyAlignment="1">
      <alignment horizontal="center" vertical="center" wrapText="1" shrinkToFit="1"/>
    </xf>
    <xf numFmtId="0" fontId="49" fillId="35" borderId="35" xfId="25" applyNumberFormat="1" applyFont="1" applyFill="1" applyBorder="1" applyAlignment="1">
      <alignment horizontal="center" vertical="center" wrapText="1" shrinkToFit="1"/>
    </xf>
    <xf numFmtId="0" fontId="35" fillId="0" borderId="31" xfId="0" applyFont="1" applyBorder="1" applyAlignment="1">
      <alignment horizontal="center" vertical="distributed" wrapText="1"/>
    </xf>
    <xf numFmtId="0" fontId="35" fillId="0" borderId="31" xfId="0" applyFont="1" applyBorder="1" applyAlignment="1">
      <alignment horizontal="center" vertical="distributed"/>
    </xf>
    <xf numFmtId="0" fontId="0" fillId="0" borderId="30" xfId="0" applyBorder="1" applyAlignment="1">
      <alignment horizontal="center"/>
    </xf>
    <xf numFmtId="0" fontId="0" fillId="0" borderId="31" xfId="0" applyBorder="1" applyAlignment="1">
      <alignment horizontal="center"/>
    </xf>
    <xf numFmtId="0" fontId="40" fillId="0" borderId="23" xfId="0" applyFont="1" applyBorder="1" applyAlignment="1">
      <alignment horizontal="left" vertical="distributed"/>
    </xf>
    <xf numFmtId="0" fontId="40" fillId="0" borderId="40" xfId="0" applyFont="1" applyBorder="1" applyAlignment="1">
      <alignment horizontal="left" vertical="distributed"/>
    </xf>
    <xf numFmtId="0" fontId="40" fillId="0" borderId="24" xfId="0" applyFont="1" applyBorder="1" applyAlignment="1">
      <alignment horizontal="left" vertical="distributed"/>
    </xf>
    <xf numFmtId="0" fontId="40" fillId="0" borderId="29" xfId="0" applyFont="1" applyBorder="1" applyAlignment="1" applyProtection="1">
      <alignment horizontal="center" vertical="center"/>
      <protection locked="0"/>
    </xf>
    <xf numFmtId="0" fontId="40" fillId="0" borderId="28" xfId="0" applyFont="1" applyBorder="1" applyAlignment="1" applyProtection="1">
      <alignment horizontal="center" vertical="center"/>
      <protection locked="0"/>
    </xf>
    <xf numFmtId="0" fontId="40" fillId="0" borderId="27" xfId="0" applyFont="1" applyBorder="1" applyAlignment="1" applyProtection="1">
      <alignment horizontal="center" vertical="center"/>
      <protection locked="0"/>
    </xf>
    <xf numFmtId="0" fontId="40" fillId="0" borderId="26" xfId="0" applyFont="1" applyBorder="1" applyAlignment="1" applyProtection="1">
      <alignment horizontal="center" vertical="center"/>
      <protection locked="0"/>
    </xf>
    <xf numFmtId="0" fontId="39" fillId="36" borderId="22" xfId="25" applyNumberFormat="1" applyFont="1" applyFill="1" applyBorder="1" applyAlignment="1">
      <alignment horizontal="center" vertical="center" wrapText="1" shrinkToFit="1"/>
    </xf>
    <xf numFmtId="0" fontId="51" fillId="0" borderId="0" xfId="0" applyFont="1" applyAlignment="1">
      <alignment horizontal="center" vertical="distributed"/>
    </xf>
    <xf numFmtId="0" fontId="51" fillId="0" borderId="0" xfId="0" applyFont="1" applyAlignment="1">
      <alignment horizontal="left" vertical="center"/>
    </xf>
    <xf numFmtId="0" fontId="39" fillId="35" borderId="24" xfId="0" applyFont="1" applyFill="1" applyBorder="1" applyAlignment="1">
      <alignment horizontal="center" vertical="center"/>
    </xf>
    <xf numFmtId="0" fontId="39" fillId="35" borderId="22" xfId="0" applyFont="1" applyFill="1" applyBorder="1" applyAlignment="1">
      <alignment horizontal="center" vertical="center"/>
    </xf>
    <xf numFmtId="0" fontId="39" fillId="35" borderId="22" xfId="25" applyNumberFormat="1" applyFont="1" applyFill="1" applyBorder="1" applyAlignment="1">
      <alignment horizontal="center" vertical="center" wrapText="1" shrinkToFit="1"/>
    </xf>
    <xf numFmtId="0" fontId="39" fillId="35" borderId="23" xfId="0" applyFont="1" applyFill="1" applyBorder="1" applyAlignment="1">
      <alignment horizontal="center" vertical="center"/>
    </xf>
    <xf numFmtId="0" fontId="39" fillId="35" borderId="40" xfId="0" applyFont="1" applyFill="1" applyBorder="1" applyAlignment="1">
      <alignment horizontal="center" vertical="center"/>
    </xf>
    <xf numFmtId="0" fontId="39" fillId="36" borderId="24" xfId="25" applyNumberFormat="1" applyFont="1" applyFill="1" applyBorder="1" applyAlignment="1">
      <alignment horizontal="center" vertical="center" wrapText="1" shrinkToFit="1"/>
    </xf>
    <xf numFmtId="0" fontId="40" fillId="0" borderId="29" xfId="0" applyFont="1" applyBorder="1" applyAlignment="1">
      <alignment horizontal="center" vertical="center"/>
    </xf>
    <xf numFmtId="0" fontId="40" fillId="0" borderId="28" xfId="0" applyFont="1" applyBorder="1" applyAlignment="1">
      <alignment horizontal="center" vertical="center"/>
    </xf>
    <xf numFmtId="0" fontId="40" fillId="0" borderId="27" xfId="0" applyFont="1" applyBorder="1" applyAlignment="1">
      <alignment horizontal="center" vertical="center"/>
    </xf>
    <xf numFmtId="0" fontId="40" fillId="0" borderId="26" xfId="0" applyFont="1" applyBorder="1" applyAlignment="1">
      <alignment horizontal="center" vertical="center"/>
    </xf>
    <xf numFmtId="0" fontId="51" fillId="0" borderId="22" xfId="25" applyNumberFormat="1" applyFont="1" applyFill="1" applyBorder="1" applyAlignment="1" applyProtection="1">
      <alignment horizontal="center" vertical="center" wrapText="1" shrinkToFit="1"/>
      <protection locked="0"/>
    </xf>
    <xf numFmtId="0" fontId="52" fillId="0" borderId="23" xfId="0" applyFont="1" applyBorder="1" applyAlignment="1">
      <alignment horizontal="center" vertical="center"/>
    </xf>
    <xf numFmtId="0" fontId="52" fillId="0" borderId="24" xfId="0" applyFont="1" applyBorder="1" applyAlignment="1">
      <alignment horizontal="center" vertical="center"/>
    </xf>
    <xf numFmtId="0" fontId="51" fillId="35" borderId="29" xfId="0" applyFont="1" applyFill="1" applyBorder="1" applyAlignment="1">
      <alignment horizontal="center" vertical="center"/>
    </xf>
    <xf numFmtId="0" fontId="51" fillId="35" borderId="41" xfId="0" applyFont="1" applyFill="1" applyBorder="1" applyAlignment="1">
      <alignment horizontal="center" vertical="center"/>
    </xf>
    <xf numFmtId="0" fontId="51" fillId="35" borderId="28" xfId="0" applyFont="1" applyFill="1" applyBorder="1" applyAlignment="1">
      <alignment horizontal="center" vertical="center"/>
    </xf>
    <xf numFmtId="0" fontId="51" fillId="35" borderId="43" xfId="0" applyFont="1" applyFill="1" applyBorder="1" applyAlignment="1">
      <alignment horizontal="center" vertical="center"/>
    </xf>
    <xf numFmtId="0" fontId="51" fillId="35" borderId="0" xfId="0" applyFont="1" applyFill="1" applyAlignment="1">
      <alignment horizontal="center" vertical="center"/>
    </xf>
    <xf numFmtId="0" fontId="51" fillId="35" borderId="44" xfId="0" applyFont="1" applyFill="1" applyBorder="1" applyAlignment="1">
      <alignment horizontal="center" vertical="center"/>
    </xf>
    <xf numFmtId="0" fontId="51" fillId="35" borderId="27" xfId="0" applyFont="1" applyFill="1" applyBorder="1" applyAlignment="1">
      <alignment horizontal="center" vertical="center"/>
    </xf>
    <xf numFmtId="0" fontId="51" fillId="35" borderId="42" xfId="0" applyFont="1" applyFill="1" applyBorder="1" applyAlignment="1">
      <alignment horizontal="center" vertical="center"/>
    </xf>
    <xf numFmtId="0" fontId="51" fillId="35" borderId="26" xfId="0" applyFont="1" applyFill="1" applyBorder="1" applyAlignment="1">
      <alignment horizontal="center" vertical="center"/>
    </xf>
    <xf numFmtId="0" fontId="39" fillId="0" borderId="23" xfId="0" applyFont="1" applyBorder="1" applyAlignment="1">
      <alignment horizontal="center" vertical="center"/>
    </xf>
    <xf numFmtId="0" fontId="39" fillId="0" borderId="40" xfId="0" applyFont="1" applyBorder="1" applyAlignment="1">
      <alignment horizontal="center" vertical="center"/>
    </xf>
    <xf numFmtId="0" fontId="39" fillId="0" borderId="24" xfId="0" applyFont="1" applyBorder="1" applyAlignment="1">
      <alignment horizontal="center" vertical="center"/>
    </xf>
    <xf numFmtId="0" fontId="40" fillId="0" borderId="23" xfId="0" applyFont="1" applyBorder="1" applyAlignment="1">
      <alignment vertical="distributed"/>
    </xf>
    <xf numFmtId="0" fontId="40" fillId="0" borderId="40" xfId="0" applyFont="1" applyBorder="1" applyAlignment="1">
      <alignment vertical="distributed"/>
    </xf>
    <xf numFmtId="0" fontId="40" fillId="0" borderId="24" xfId="0" applyFont="1" applyBorder="1" applyAlignment="1">
      <alignment vertical="distributed"/>
    </xf>
    <xf numFmtId="0" fontId="40" fillId="0" borderId="0" xfId="0" applyFont="1" applyAlignment="1">
      <alignment horizontal="center"/>
    </xf>
    <xf numFmtId="0" fontId="39" fillId="0" borderId="0" xfId="25" applyNumberFormat="1" applyFont="1" applyFill="1" applyBorder="1" applyAlignment="1">
      <alignment horizontal="center" vertical="center" wrapText="1" shrinkToFit="1"/>
    </xf>
    <xf numFmtId="0" fontId="39" fillId="0" borderId="42" xfId="25" applyNumberFormat="1" applyFont="1" applyFill="1" applyBorder="1" applyAlignment="1">
      <alignment horizontal="center" vertical="center" wrapText="1" shrinkToFit="1"/>
    </xf>
    <xf numFmtId="0" fontId="40" fillId="0" borderId="23" xfId="0" applyFont="1" applyBorder="1" applyAlignment="1">
      <alignment horizontal="left" vertical="distributed" wrapText="1"/>
    </xf>
    <xf numFmtId="0" fontId="40" fillId="0" borderId="40" xfId="0" applyFont="1" applyBorder="1" applyAlignment="1">
      <alignment horizontal="left" vertical="distributed" wrapText="1"/>
    </xf>
    <xf numFmtId="0" fontId="40" fillId="0" borderId="24" xfId="0" applyFont="1" applyBorder="1" applyAlignment="1">
      <alignment horizontal="left" vertical="distributed" wrapText="1"/>
    </xf>
    <xf numFmtId="0" fontId="0" fillId="32" borderId="0" xfId="0" applyFill="1" applyAlignment="1">
      <alignment horizontal="left"/>
    </xf>
    <xf numFmtId="0" fontId="35" fillId="32" borderId="0" xfId="0" applyFont="1" applyFill="1" applyAlignment="1">
      <alignment horizontal="center" vertical="center"/>
    </xf>
    <xf numFmtId="0" fontId="28" fillId="32" borderId="0" xfId="36" applyFill="1" applyBorder="1" applyAlignment="1" applyProtection="1">
      <alignment horizontal="left"/>
      <protection locked="0"/>
    </xf>
    <xf numFmtId="0" fontId="0" fillId="32" borderId="0" xfId="0" applyFill="1" applyAlignment="1" applyProtection="1">
      <alignment horizontal="left"/>
      <protection locked="0"/>
    </xf>
  </cellXfs>
  <cellStyles count="61">
    <cellStyle name="20% - Énfasis1" xfId="1" xr:uid="{00000000-0005-0000-0000-000000000000}"/>
    <cellStyle name="20% - Énfasis2" xfId="2" xr:uid="{00000000-0005-0000-0000-000001000000}"/>
    <cellStyle name="20% - Énfasis3" xfId="3" xr:uid="{00000000-0005-0000-0000-000002000000}"/>
    <cellStyle name="20% - Énfasis4" xfId="4" xr:uid="{00000000-0005-0000-0000-000003000000}"/>
    <cellStyle name="20% - Énfasis5" xfId="5" xr:uid="{00000000-0005-0000-0000-000004000000}"/>
    <cellStyle name="20% - Énfasis6" xfId="6" xr:uid="{00000000-0005-0000-0000-000005000000}"/>
    <cellStyle name="40% - Énfasis1" xfId="7" xr:uid="{00000000-0005-0000-0000-000006000000}"/>
    <cellStyle name="40% - Énfasis2" xfId="8" xr:uid="{00000000-0005-0000-0000-000007000000}"/>
    <cellStyle name="40% - Énfasis3" xfId="9" xr:uid="{00000000-0005-0000-0000-000008000000}"/>
    <cellStyle name="40% - Énfasis4" xfId="10" xr:uid="{00000000-0005-0000-0000-000009000000}"/>
    <cellStyle name="40% - Énfasis5" xfId="11" xr:uid="{00000000-0005-0000-0000-00000A000000}"/>
    <cellStyle name="40% - Énfasis6" xfId="12" xr:uid="{00000000-0005-0000-0000-00000B000000}"/>
    <cellStyle name="60% - Énfasis1" xfId="13" xr:uid="{00000000-0005-0000-0000-00000C000000}"/>
    <cellStyle name="60% - Énfasis2" xfId="14" xr:uid="{00000000-0005-0000-0000-00000D000000}"/>
    <cellStyle name="60% - Énfasis3" xfId="15" xr:uid="{00000000-0005-0000-0000-00000E000000}"/>
    <cellStyle name="60% - Énfasis4" xfId="16" xr:uid="{00000000-0005-0000-0000-00000F000000}"/>
    <cellStyle name="60% - Énfasis5" xfId="17" xr:uid="{00000000-0005-0000-0000-000010000000}"/>
    <cellStyle name="60% - Énfasis6" xfId="18" xr:uid="{00000000-0005-0000-0000-000011000000}"/>
    <cellStyle name="Buena" xfId="19" xr:uid="{00000000-0005-0000-0000-000012000000}"/>
    <cellStyle name="Cálculo 2" xfId="20" xr:uid="{00000000-0005-0000-0000-000013000000}"/>
    <cellStyle name="Celda de comprobación" xfId="21" xr:uid="{00000000-0005-0000-0000-000014000000}"/>
    <cellStyle name="Celda vinculada" xfId="22" xr:uid="{00000000-0005-0000-0000-000015000000}"/>
    <cellStyle name="Cor3" xfId="23" builtinId="37"/>
    <cellStyle name="Cor5" xfId="24" builtinId="45"/>
    <cellStyle name="Cor6" xfId="25" builtinId="49"/>
    <cellStyle name="Encabezado 4" xfId="26" xr:uid="{00000000-0005-0000-0000-000019000000}"/>
    <cellStyle name="Énfasis1" xfId="27" xr:uid="{00000000-0005-0000-0000-00001A000000}"/>
    <cellStyle name="Énfasis2" xfId="28" xr:uid="{00000000-0005-0000-0000-00001B000000}"/>
    <cellStyle name="Énfasis3" xfId="29" xr:uid="{00000000-0005-0000-0000-00001C000000}"/>
    <cellStyle name="Énfasis4" xfId="30" xr:uid="{00000000-0005-0000-0000-00001D000000}"/>
    <cellStyle name="Énfasis5" xfId="31" xr:uid="{00000000-0005-0000-0000-00001E000000}"/>
    <cellStyle name="Énfasis6" xfId="32" xr:uid="{00000000-0005-0000-0000-00001F000000}"/>
    <cellStyle name="Entrada 2" xfId="33" xr:uid="{00000000-0005-0000-0000-000020000000}"/>
    <cellStyle name="Heading" xfId="34" xr:uid="{00000000-0005-0000-0000-000021000000}"/>
    <cellStyle name="Heading1" xfId="35" xr:uid="{00000000-0005-0000-0000-000022000000}"/>
    <cellStyle name="Hiperligação" xfId="36" builtinId="8"/>
    <cellStyle name="Incorrecto 2" xfId="37" xr:uid="{00000000-0005-0000-0000-000024000000}"/>
    <cellStyle name="Neutral" xfId="38" xr:uid="{00000000-0005-0000-0000-000025000000}"/>
    <cellStyle name="Normal" xfId="0" builtinId="0"/>
    <cellStyle name="Normal 2" xfId="39" xr:uid="{00000000-0005-0000-0000-000027000000}"/>
    <cellStyle name="Normal 3" xfId="40" xr:uid="{00000000-0005-0000-0000-000028000000}"/>
    <cellStyle name="Normal 3 2" xfId="41" xr:uid="{00000000-0005-0000-0000-000029000000}"/>
    <cellStyle name="Normal 4" xfId="42" xr:uid="{00000000-0005-0000-0000-00002A000000}"/>
    <cellStyle name="Normal 5" xfId="43" xr:uid="{00000000-0005-0000-0000-00002B000000}"/>
    <cellStyle name="Normal 6" xfId="44" xr:uid="{00000000-0005-0000-0000-00002C000000}"/>
    <cellStyle name="Normal 7" xfId="45" xr:uid="{00000000-0005-0000-0000-00002D000000}"/>
    <cellStyle name="Normal 8" xfId="46" xr:uid="{00000000-0005-0000-0000-00002E000000}"/>
    <cellStyle name="Normal 9" xfId="47" xr:uid="{00000000-0005-0000-0000-00002F000000}"/>
    <cellStyle name="Notas" xfId="48" xr:uid="{00000000-0005-0000-0000-000030000000}"/>
    <cellStyle name="Percentagem" xfId="60" builtinId="5"/>
    <cellStyle name="Percentagem 2" xfId="49" xr:uid="{00000000-0005-0000-0000-000032000000}"/>
    <cellStyle name="Result" xfId="50" xr:uid="{00000000-0005-0000-0000-000033000000}"/>
    <cellStyle name="Result2" xfId="51" xr:uid="{00000000-0005-0000-0000-000034000000}"/>
    <cellStyle name="Salida" xfId="52" xr:uid="{00000000-0005-0000-0000-000035000000}"/>
    <cellStyle name="Texto de advertencia" xfId="53" xr:uid="{00000000-0005-0000-0000-000036000000}"/>
    <cellStyle name="Texto Explicativo 2" xfId="54" xr:uid="{00000000-0005-0000-0000-000037000000}"/>
    <cellStyle name="Título 1" xfId="55" xr:uid="{00000000-0005-0000-0000-000038000000}"/>
    <cellStyle name="Título 2" xfId="56" xr:uid="{00000000-0005-0000-0000-000039000000}"/>
    <cellStyle name="Título 3" xfId="57" xr:uid="{00000000-0005-0000-0000-00003A000000}"/>
    <cellStyle name="Título 4" xfId="58" xr:uid="{00000000-0005-0000-0000-00003B000000}"/>
    <cellStyle name="Total 2" xfId="59" xr:uid="{00000000-0005-0000-0000-00003C000000}"/>
  </cellStyles>
  <dxfs count="0"/>
  <tableStyles count="0" defaultTableStyle="TableStyleMedium2" defaultPivotStyle="PivotStyleLight16"/>
  <colors>
    <mruColors>
      <color rgb="FF336600"/>
      <color rgb="FF006600"/>
      <color rgb="FFFFE9A3"/>
      <color rgb="FFA99F6B"/>
      <color rgb="FFB7AE7F"/>
      <color rgb="FFEBE9DD"/>
      <color rgb="FFFFF3CD"/>
      <color rgb="FFA19559"/>
      <color rgb="FF00A6A2"/>
      <color rgb="FF8C90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2143125</xdr:colOff>
      <xdr:row>1</xdr:row>
      <xdr:rowOff>85725</xdr:rowOff>
    </xdr:from>
    <xdr:to>
      <xdr:col>2</xdr:col>
      <xdr:colOff>2752725</xdr:colOff>
      <xdr:row>3</xdr:row>
      <xdr:rowOff>114300</xdr:rowOff>
    </xdr:to>
    <xdr:pic>
      <xdr:nvPicPr>
        <xdr:cNvPr id="3271" name="Imagem 2">
          <a:extLst>
            <a:ext uri="{FF2B5EF4-FFF2-40B4-BE49-F238E27FC236}">
              <a16:creationId xmlns:a16="http://schemas.microsoft.com/office/drawing/2014/main" id="{00000000-0008-0000-00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71450"/>
          <a:ext cx="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203836</xdr:colOff>
      <xdr:row>1</xdr:row>
      <xdr:rowOff>81916</xdr:rowOff>
    </xdr:from>
    <xdr:to>
      <xdr:col>1</xdr:col>
      <xdr:colOff>851536</xdr:colOff>
      <xdr:row>1</xdr:row>
      <xdr:rowOff>539116</xdr:rowOff>
    </xdr:to>
    <xdr:pic>
      <xdr:nvPicPr>
        <xdr:cNvPr id="7" name="Imagem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63856" y="165736"/>
          <a:ext cx="647700" cy="457200"/>
        </a:xfrm>
        <a:prstGeom prst="rect">
          <a:avLst/>
        </a:prstGeom>
        <a:noFill/>
      </xdr:spPr>
    </xdr:pic>
    <xdr:clientData/>
  </xdr:twoCellAnchor>
  <xdr:twoCellAnchor>
    <xdr:from>
      <xdr:col>1</xdr:col>
      <xdr:colOff>457200</xdr:colOff>
      <xdr:row>6</xdr:row>
      <xdr:rowOff>69668</xdr:rowOff>
    </xdr:from>
    <xdr:to>
      <xdr:col>4</xdr:col>
      <xdr:colOff>272143</xdr:colOff>
      <xdr:row>6</xdr:row>
      <xdr:rowOff>2351314</xdr:rowOff>
    </xdr:to>
    <xdr:sp macro="" textlink="">
      <xdr:nvSpPr>
        <xdr:cNvPr id="10" name="CaixaDeTexto 9">
          <a:extLst>
            <a:ext uri="{FF2B5EF4-FFF2-40B4-BE49-F238E27FC236}">
              <a16:creationId xmlns:a16="http://schemas.microsoft.com/office/drawing/2014/main" id="{00000000-0008-0000-0000-00000A000000}"/>
            </a:ext>
          </a:extLst>
        </xdr:cNvPr>
        <xdr:cNvSpPr txBox="1"/>
      </xdr:nvSpPr>
      <xdr:spPr>
        <a:xfrm>
          <a:off x="620486" y="2747554"/>
          <a:ext cx="5910943" cy="2281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100" b="1"/>
            <a:t>Data protection guarantee</a:t>
          </a:r>
        </a:p>
        <a:p>
          <a:r>
            <a:rPr lang="pt-PT" sz="1100"/>
            <a:t>- The personal data collected will be used exclusively to carry out all the necessary procedures for product notification.</a:t>
          </a:r>
        </a:p>
        <a:p>
          <a:r>
            <a:rPr lang="pt-PT" sz="1100"/>
            <a:t>- Data processing is carried out in accordance with the General Data Protection Regulation (GDPR).</a:t>
          </a:r>
        </a:p>
        <a:p>
          <a:r>
            <a:rPr lang="pt-PT" sz="1100"/>
            <a:t>- As data Holder, you have the right to change inaccurate data and subsequently, to oppose the processing of data, unless the Data Controller presents legitimate reasons to proceed with the processing.</a:t>
          </a:r>
        </a:p>
        <a:p>
          <a:r>
            <a:rPr lang="pt-PT" sz="1100"/>
            <a:t>- With the delivery of this model of request for notification of food  supplements you are giving authorization for the use of this data as explained above.</a:t>
          </a:r>
        </a:p>
        <a:p>
          <a:r>
            <a:rPr lang="pt-PT" sz="1100"/>
            <a:t>- DGAV can use the contacts collected in this way, either for communications under the Official Control or for the fulfillment of tasks to be carried out on the same subject (examples: national and EU data studies, surveys, other official controls).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1</xdr:row>
      <xdr:rowOff>180975</xdr:rowOff>
    </xdr:from>
    <xdr:to>
      <xdr:col>11</xdr:col>
      <xdr:colOff>0</xdr:colOff>
      <xdr:row>3</xdr:row>
      <xdr:rowOff>209550</xdr:rowOff>
    </xdr:to>
    <xdr:pic>
      <xdr:nvPicPr>
        <xdr:cNvPr id="2263" name="Imagem 1">
          <a:extLst>
            <a:ext uri="{FF2B5EF4-FFF2-40B4-BE49-F238E27FC236}">
              <a16:creationId xmlns:a16="http://schemas.microsoft.com/office/drawing/2014/main" id="{00000000-0008-0000-01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66700"/>
          <a:ext cx="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2143125</xdr:colOff>
      <xdr:row>1</xdr:row>
      <xdr:rowOff>85725</xdr:rowOff>
    </xdr:from>
    <xdr:to>
      <xdr:col>23</xdr:col>
      <xdr:colOff>2752725</xdr:colOff>
      <xdr:row>3</xdr:row>
      <xdr:rowOff>114300</xdr:rowOff>
    </xdr:to>
    <xdr:pic>
      <xdr:nvPicPr>
        <xdr:cNvPr id="2266" name="Imagem 1">
          <a:extLst>
            <a:ext uri="{FF2B5EF4-FFF2-40B4-BE49-F238E27FC236}">
              <a16:creationId xmlns:a16="http://schemas.microsoft.com/office/drawing/2014/main" id="{00000000-0008-0000-01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30400" y="171450"/>
          <a:ext cx="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200025</xdr:colOff>
      <xdr:row>1</xdr:row>
      <xdr:rowOff>9526</xdr:rowOff>
    </xdr:from>
    <xdr:to>
      <xdr:col>1</xdr:col>
      <xdr:colOff>971550</xdr:colOff>
      <xdr:row>1</xdr:row>
      <xdr:rowOff>485776</xdr:rowOff>
    </xdr:to>
    <xdr:pic>
      <xdr:nvPicPr>
        <xdr:cNvPr id="9" name="Imagem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71475" y="85726"/>
          <a:ext cx="771525" cy="47625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salute.gov.it/imgs/C_17_pagineAree_1268_4_file.pdf" TargetMode="External"/><Relationship Id="rId3" Type="http://schemas.openxmlformats.org/officeDocument/2006/relationships/hyperlink" Target="http://www.gazzettaufficiale.it/eli/gu/2018/09/26/224/sg/pdf" TargetMode="External"/><Relationship Id="rId7" Type="http://schemas.openxmlformats.org/officeDocument/2006/relationships/hyperlink" Target="https://www.economie.gouv.fr/files/files/directions_services/dgccrf/securite/produits_alimentaires/Complement_alimentaire/CA_Liste_HE_janvier2019.pdf" TargetMode="External"/><Relationship Id="rId2" Type="http://schemas.openxmlformats.org/officeDocument/2006/relationships/hyperlink" Target="https://www.health.belgium.be/fr/version-consolidee-arrete-royal-du-29-aout-1997" TargetMode="External"/><Relationship Id="rId1" Type="http://schemas.openxmlformats.org/officeDocument/2006/relationships/hyperlink" Target="https://eur-lex.europa.eu/eli/reg_impl/2017/2470/oj" TargetMode="External"/><Relationship Id="rId6" Type="http://schemas.openxmlformats.org/officeDocument/2006/relationships/hyperlink" Target="https://www.boe.es/eli/es/rd/2018/03/16/130/dof/spa/pdf" TargetMode="External"/><Relationship Id="rId5" Type="http://schemas.openxmlformats.org/officeDocument/2006/relationships/hyperlink" Target="https://www.legifrance.gouv.fr/affichTexteArticle.do;jsessionid=1882EB230EF1DA7C40196CC13D2C74AB.tpdila07v_2?idArticle=LEGIARTI000029255052&amp;cidTexte=LEGITEXT000029255041&amp;dateTexte=20160819" TargetMode="External"/><Relationship Id="rId10" Type="http://schemas.openxmlformats.org/officeDocument/2006/relationships/printerSettings" Target="../printerSettings/printerSettings3.bin"/><Relationship Id="rId4" Type="http://schemas.openxmlformats.org/officeDocument/2006/relationships/hyperlink" Target="https://www.bvl.bund.de/SharedDocs/Berichte/08_Stoffliste_Bund_Bundeslaender/stofflisten_pflanzen_pflanzenteile_EN.pdf?__blob=publicationFile&amp;v=6" TargetMode="External"/><Relationship Id="rId9" Type="http://schemas.openxmlformats.org/officeDocument/2006/relationships/hyperlink" Target="https://ec.europa.eu/food/food-feed-portal/screen/novel-food-catalogue/search"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rvbamid.dgv.min-agricultura.pt/xeov21/attachfileu.jsp?look_parentBoui=27049835&amp;att_display=n&amp;att_download=y" TargetMode="External"/><Relationship Id="rId2" Type="http://schemas.openxmlformats.org/officeDocument/2006/relationships/hyperlink" Target="http://srvbamid.dgv.min-agricultura.pt/xeov21/attachfileu.jsp?look_parentBoui=27059769&amp;att_display=n&amp;att_download=y" TargetMode="External"/><Relationship Id="rId1" Type="http://schemas.openxmlformats.org/officeDocument/2006/relationships/hyperlink" Target="http://srvbamid.dgv.min-agricultura.pt/xeov21/attachfileu.jsp?look_parentBoui=27060731&amp;att_display=n&amp;att_download=y" TargetMode="External"/><Relationship Id="rId6" Type="http://schemas.openxmlformats.org/officeDocument/2006/relationships/hyperlink" Target="http://srvbamid.dgv.min-agricultura.pt/xeov21/attachfileu.jsp?look_parentBoui=27059769&amp;att_display=n&amp;att_download=y" TargetMode="External"/><Relationship Id="rId5" Type="http://schemas.openxmlformats.org/officeDocument/2006/relationships/hyperlink" Target="http://srvbamid.dgv.min-agricultura.pt/xeov21/attachfileu.jsp?look_parentBoui=27050249&amp;att_display=n&amp;att_download=y" TargetMode="External"/><Relationship Id="rId4" Type="http://schemas.openxmlformats.org/officeDocument/2006/relationships/hyperlink" Target="http://srvbamid.dgv.min-agricultura.pt/xeov21/attachfileu.jsp?look_parentBoui=27050249&amp;att_display=n&amp;att_download=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P277"/>
  <sheetViews>
    <sheetView zoomScale="70" zoomScaleNormal="70" workbookViewId="0">
      <selection activeCell="B6" sqref="B6"/>
    </sheetView>
  </sheetViews>
  <sheetFormatPr defaultRowHeight="15" x14ac:dyDescent="0.25"/>
  <cols>
    <col min="1" max="1" width="2.28515625" style="2" customWidth="1"/>
    <col min="2" max="2" width="30.7109375" customWidth="1"/>
    <col min="3" max="3" width="27.7109375" style="3" customWidth="1"/>
    <col min="4" max="4" width="30.7109375" style="3" customWidth="1"/>
    <col min="5" max="6" width="14.85546875" style="3" customWidth="1"/>
    <col min="7" max="7" width="27.7109375" style="3" customWidth="1"/>
    <col min="8" max="8" width="30.7109375" style="3" customWidth="1"/>
    <col min="9" max="10" width="17.7109375" style="3" customWidth="1"/>
    <col min="11" max="11" width="27.7109375" style="3" customWidth="1"/>
    <col min="12" max="12" width="30.7109375" style="3" customWidth="1"/>
    <col min="13" max="13" width="16.5703125" style="3" customWidth="1"/>
    <col min="14" max="14" width="27.7109375" style="3" customWidth="1"/>
    <col min="15" max="15" width="8.7109375" style="3" customWidth="1"/>
    <col min="16" max="16" width="8.7109375" customWidth="1"/>
    <col min="17" max="17" width="13" style="3" customWidth="1"/>
    <col min="18" max="18" width="22.85546875" style="3" customWidth="1"/>
    <col min="19" max="19" width="36.42578125" style="3" customWidth="1"/>
    <col min="20" max="20" width="9.42578125" style="3" customWidth="1"/>
    <col min="21" max="21" width="9.42578125" customWidth="1"/>
    <col min="22" max="22" width="27.28515625" style="3" customWidth="1"/>
    <col min="23" max="23" width="31.7109375" style="3" customWidth="1"/>
    <col min="24" max="24" width="7.28515625" style="2" customWidth="1"/>
    <col min="25" max="28" width="46.140625" customWidth="1"/>
  </cols>
  <sheetData>
    <row r="1" spans="1:198" s="2" customFormat="1" ht="6.75" customHeight="1" thickBot="1" x14ac:dyDescent="0.3">
      <c r="A1"/>
      <c r="B1" s="62"/>
      <c r="C1" s="59"/>
      <c r="D1" s="59"/>
      <c r="E1" s="59"/>
      <c r="F1" s="59"/>
      <c r="G1" s="59"/>
      <c r="H1" s="59"/>
      <c r="I1" s="59"/>
      <c r="J1" s="59"/>
      <c r="K1" s="59"/>
      <c r="L1" s="59"/>
      <c r="M1" s="59"/>
      <c r="N1" s="59"/>
      <c r="O1" s="59"/>
      <c r="P1" s="59"/>
      <c r="Q1" s="59"/>
      <c r="R1" s="59"/>
      <c r="S1" s="59"/>
      <c r="T1" s="59"/>
      <c r="U1" s="59"/>
      <c r="V1" s="59"/>
      <c r="W1" s="63"/>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row>
    <row r="2" spans="1:198" ht="52.5" customHeight="1" x14ac:dyDescent="0.25">
      <c r="A2"/>
      <c r="B2" s="122"/>
      <c r="C2" s="123"/>
      <c r="D2" s="120" t="s">
        <v>459</v>
      </c>
      <c r="E2" s="121"/>
      <c r="F2" s="66"/>
      <c r="G2" s="67"/>
      <c r="H2" s="68"/>
      <c r="I2" s="68"/>
      <c r="J2" s="68"/>
      <c r="K2" s="68"/>
      <c r="L2" s="68"/>
      <c r="M2" s="68"/>
      <c r="N2" s="68"/>
      <c r="O2" s="68"/>
      <c r="P2" s="68"/>
      <c r="Q2" s="68"/>
      <c r="R2" s="68"/>
      <c r="S2" s="68"/>
      <c r="T2" s="68"/>
      <c r="U2" s="68"/>
      <c r="V2" s="68"/>
      <c r="W2" s="69"/>
      <c r="X2"/>
    </row>
    <row r="3" spans="1:198" s="61" customFormat="1" ht="12" customHeight="1" x14ac:dyDescent="0.25">
      <c r="A3"/>
      <c r="B3" s="70"/>
      <c r="C3" s="1"/>
      <c r="D3" s="60"/>
      <c r="E3" s="60"/>
      <c r="F3"/>
      <c r="G3"/>
      <c r="H3"/>
      <c r="I3"/>
      <c r="J3"/>
      <c r="K3"/>
      <c r="L3"/>
      <c r="M3"/>
      <c r="N3"/>
      <c r="O3"/>
      <c r="P3"/>
      <c r="Q3"/>
      <c r="R3"/>
      <c r="S3"/>
      <c r="T3"/>
      <c r="U3"/>
      <c r="V3"/>
      <c r="W3" s="71"/>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row>
    <row r="4" spans="1:198" s="1" customFormat="1" ht="32.25" customHeight="1" x14ac:dyDescent="0.25">
      <c r="B4" s="119" t="s">
        <v>457</v>
      </c>
      <c r="C4" s="115" t="s">
        <v>363</v>
      </c>
      <c r="D4" s="115" t="s">
        <v>458</v>
      </c>
      <c r="E4" s="115" t="s">
        <v>460</v>
      </c>
      <c r="F4" s="115" t="s">
        <v>456</v>
      </c>
      <c r="G4" s="115" t="s">
        <v>364</v>
      </c>
      <c r="H4" s="115" t="s">
        <v>123</v>
      </c>
      <c r="I4" s="115" t="s">
        <v>460</v>
      </c>
      <c r="J4" s="115" t="s">
        <v>456</v>
      </c>
      <c r="K4" s="115" t="s">
        <v>365</v>
      </c>
      <c r="L4" s="115" t="s">
        <v>124</v>
      </c>
      <c r="M4" s="115" t="s">
        <v>460</v>
      </c>
      <c r="N4" s="115" t="s">
        <v>366</v>
      </c>
      <c r="O4" s="115" t="s">
        <v>121</v>
      </c>
      <c r="P4" s="115"/>
      <c r="Q4" s="116" t="s">
        <v>114</v>
      </c>
      <c r="R4" s="117" t="s">
        <v>115</v>
      </c>
      <c r="S4" s="64" t="s">
        <v>113</v>
      </c>
      <c r="T4" s="115" t="s">
        <v>122</v>
      </c>
      <c r="U4" s="115"/>
      <c r="V4" s="117" t="s">
        <v>117</v>
      </c>
      <c r="W4" s="118" t="s">
        <v>118</v>
      </c>
      <c r="X4" s="57"/>
      <c r="Y4"/>
      <c r="Z4"/>
      <c r="AA4"/>
      <c r="AB4"/>
    </row>
    <row r="5" spans="1:198" ht="34.5" customHeight="1" x14ac:dyDescent="0.25">
      <c r="A5"/>
      <c r="B5" s="119"/>
      <c r="C5" s="115"/>
      <c r="D5" s="115"/>
      <c r="E5" s="115"/>
      <c r="F5" s="115"/>
      <c r="G5" s="115"/>
      <c r="H5" s="115"/>
      <c r="I5" s="115"/>
      <c r="J5" s="115"/>
      <c r="K5" s="115"/>
      <c r="L5" s="115"/>
      <c r="M5" s="115"/>
      <c r="N5" s="115"/>
      <c r="O5" s="65" t="s">
        <v>119</v>
      </c>
      <c r="P5" s="65" t="s">
        <v>120</v>
      </c>
      <c r="Q5" s="116"/>
      <c r="R5" s="117"/>
      <c r="S5" s="65" t="s">
        <v>116</v>
      </c>
      <c r="T5" s="65" t="s">
        <v>119</v>
      </c>
      <c r="U5" s="65" t="s">
        <v>120</v>
      </c>
      <c r="V5" s="117"/>
      <c r="W5" s="118"/>
      <c r="X5"/>
    </row>
    <row r="6" spans="1:198" ht="74.25" customHeight="1" x14ac:dyDescent="0.25">
      <c r="A6" s="58"/>
      <c r="B6" s="72"/>
      <c r="C6" s="53"/>
      <c r="D6" s="53"/>
      <c r="E6" s="53"/>
      <c r="F6" s="53"/>
      <c r="G6" s="53"/>
      <c r="H6" s="53"/>
      <c r="I6" s="53"/>
      <c r="J6" s="53"/>
      <c r="K6" s="53"/>
      <c r="L6" s="53"/>
      <c r="M6" s="53"/>
      <c r="N6" s="53"/>
      <c r="O6" s="54"/>
      <c r="P6" s="54"/>
      <c r="Q6" s="55"/>
      <c r="R6" s="56"/>
      <c r="S6" s="53"/>
      <c r="T6" s="54"/>
      <c r="U6" s="54"/>
      <c r="V6" s="56"/>
      <c r="W6" s="73"/>
      <c r="X6"/>
    </row>
    <row r="7" spans="1:198" ht="195" customHeight="1" thickBot="1" x14ac:dyDescent="0.3">
      <c r="A7" s="1"/>
      <c r="B7" s="74"/>
      <c r="C7" s="75"/>
      <c r="D7" s="75"/>
      <c r="E7" s="75"/>
      <c r="F7" s="75"/>
      <c r="G7" s="75"/>
      <c r="H7" s="75"/>
      <c r="I7" s="75"/>
      <c r="J7" s="75"/>
      <c r="K7" s="75"/>
      <c r="L7" s="75"/>
      <c r="M7" s="75"/>
      <c r="N7" s="75"/>
      <c r="O7" s="75"/>
      <c r="P7" s="75"/>
      <c r="Q7" s="75"/>
      <c r="R7" s="75"/>
      <c r="S7" s="75"/>
      <c r="T7" s="75"/>
      <c r="U7" s="75"/>
      <c r="V7" s="75"/>
      <c r="W7" s="76"/>
      <c r="X7" s="1"/>
    </row>
    <row r="8" spans="1:198" s="26" customFormat="1" ht="20.100000000000001" customHeight="1" x14ac:dyDescent="0.25">
      <c r="A8" s="25"/>
      <c r="B8" s="25"/>
      <c r="C8" s="25"/>
      <c r="D8" s="25"/>
      <c r="E8" s="1"/>
      <c r="F8" s="1"/>
      <c r="G8" s="1"/>
      <c r="H8" s="1"/>
      <c r="I8" s="1"/>
      <c r="J8" s="1"/>
      <c r="K8" s="1"/>
      <c r="L8" s="1"/>
      <c r="M8" s="1"/>
      <c r="N8" s="1"/>
      <c r="O8" s="1"/>
      <c r="P8" s="1"/>
      <c r="Q8" s="1"/>
      <c r="R8" s="1"/>
      <c r="S8" s="1"/>
      <c r="T8" s="1"/>
      <c r="U8" s="1"/>
      <c r="V8" s="1"/>
      <c r="W8" s="1"/>
      <c r="X8" s="1"/>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row>
    <row r="9" spans="1:198" x14ac:dyDescent="0.25">
      <c r="A9"/>
      <c r="C9"/>
      <c r="D9"/>
      <c r="E9"/>
      <c r="F9"/>
      <c r="G9"/>
      <c r="H9"/>
      <c r="I9"/>
      <c r="J9"/>
      <c r="K9"/>
      <c r="L9"/>
      <c r="M9"/>
      <c r="N9"/>
      <c r="O9"/>
      <c r="Q9"/>
      <c r="R9"/>
      <c r="S9"/>
      <c r="T9"/>
      <c r="V9"/>
      <c r="W9"/>
      <c r="X9"/>
    </row>
    <row r="10" spans="1:198" x14ac:dyDescent="0.25">
      <c r="A10"/>
      <c r="C10"/>
      <c r="D10"/>
      <c r="E10"/>
      <c r="F10"/>
      <c r="G10"/>
      <c r="H10"/>
      <c r="I10"/>
      <c r="J10"/>
      <c r="K10"/>
      <c r="L10"/>
      <c r="M10"/>
      <c r="N10"/>
      <c r="O10"/>
      <c r="Q10"/>
      <c r="R10"/>
      <c r="S10"/>
      <c r="T10"/>
      <c r="V10"/>
      <c r="W10"/>
      <c r="X10"/>
    </row>
    <row r="11" spans="1:198" x14ac:dyDescent="0.25">
      <c r="A11"/>
      <c r="C11"/>
      <c r="D11"/>
      <c r="E11"/>
      <c r="F11"/>
      <c r="G11"/>
      <c r="H11"/>
      <c r="I11"/>
      <c r="J11"/>
      <c r="K11"/>
      <c r="L11"/>
      <c r="M11"/>
      <c r="N11"/>
      <c r="O11"/>
      <c r="Q11"/>
      <c r="R11"/>
      <c r="S11"/>
      <c r="T11"/>
      <c r="V11"/>
      <c r="W11"/>
      <c r="X11"/>
    </row>
    <row r="12" spans="1:198" x14ac:dyDescent="0.25">
      <c r="A12"/>
      <c r="C12"/>
      <c r="D12"/>
      <c r="E12"/>
      <c r="F12"/>
      <c r="G12"/>
      <c r="H12"/>
      <c r="I12"/>
      <c r="J12"/>
      <c r="K12"/>
      <c r="L12"/>
      <c r="M12"/>
      <c r="N12"/>
      <c r="O12"/>
      <c r="Q12"/>
      <c r="R12"/>
      <c r="S12"/>
      <c r="T12"/>
      <c r="V12"/>
      <c r="W12"/>
      <c r="X12"/>
    </row>
    <row r="13" spans="1:198" x14ac:dyDescent="0.25">
      <c r="A13"/>
      <c r="C13"/>
      <c r="D13"/>
      <c r="E13"/>
      <c r="F13"/>
      <c r="G13"/>
      <c r="H13"/>
      <c r="I13"/>
      <c r="J13"/>
      <c r="K13"/>
      <c r="L13"/>
      <c r="M13"/>
      <c r="N13"/>
      <c r="O13"/>
      <c r="Q13"/>
      <c r="R13"/>
      <c r="S13"/>
      <c r="T13"/>
      <c r="V13"/>
      <c r="W13"/>
      <c r="X13"/>
    </row>
    <row r="14" spans="1:198" x14ac:dyDescent="0.25">
      <c r="A14"/>
      <c r="C14"/>
      <c r="D14"/>
      <c r="E14"/>
      <c r="F14"/>
      <c r="G14"/>
      <c r="H14"/>
      <c r="I14"/>
      <c r="J14"/>
      <c r="K14"/>
      <c r="L14"/>
      <c r="M14"/>
      <c r="N14"/>
      <c r="O14"/>
      <c r="Q14"/>
      <c r="R14"/>
      <c r="S14"/>
      <c r="T14"/>
      <c r="V14"/>
      <c r="W14"/>
      <c r="X14"/>
    </row>
    <row r="15" spans="1:198" x14ac:dyDescent="0.25">
      <c r="A15"/>
      <c r="C15"/>
      <c r="D15"/>
      <c r="E15"/>
      <c r="F15"/>
      <c r="G15"/>
      <c r="H15"/>
      <c r="I15"/>
      <c r="J15"/>
      <c r="K15"/>
      <c r="L15"/>
      <c r="M15"/>
      <c r="N15"/>
      <c r="O15"/>
      <c r="Q15"/>
      <c r="R15"/>
      <c r="S15"/>
      <c r="T15"/>
      <c r="V15"/>
      <c r="W15"/>
      <c r="X15"/>
    </row>
    <row r="16" spans="1:198" x14ac:dyDescent="0.25">
      <c r="A16"/>
      <c r="C16"/>
      <c r="D16"/>
      <c r="E16"/>
      <c r="F16"/>
      <c r="G16"/>
      <c r="H16"/>
      <c r="I16"/>
      <c r="J16"/>
      <c r="K16"/>
      <c r="L16"/>
      <c r="M16"/>
      <c r="N16"/>
      <c r="O16"/>
      <c r="Q16"/>
      <c r="R16"/>
      <c r="S16"/>
      <c r="T16"/>
      <c r="V16"/>
      <c r="W16"/>
      <c r="X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sheetData>
  <mergeCells count="21">
    <mergeCell ref="F4:F5"/>
    <mergeCell ref="B4:B5"/>
    <mergeCell ref="D2:E2"/>
    <mergeCell ref="E4:E5"/>
    <mergeCell ref="B2:C2"/>
    <mergeCell ref="D4:D5"/>
    <mergeCell ref="C4:C5"/>
    <mergeCell ref="G4:G5"/>
    <mergeCell ref="Q4:Q5"/>
    <mergeCell ref="R4:R5"/>
    <mergeCell ref="W4:W5"/>
    <mergeCell ref="V4:V5"/>
    <mergeCell ref="I4:I5"/>
    <mergeCell ref="H4:H5"/>
    <mergeCell ref="N4:N5"/>
    <mergeCell ref="M4:M5"/>
    <mergeCell ref="L4:L5"/>
    <mergeCell ref="K4:K5"/>
    <mergeCell ref="O4:P4"/>
    <mergeCell ref="T4:U4"/>
    <mergeCell ref="J4:J5"/>
  </mergeCells>
  <pageMargins left="0.7" right="0.7" top="0.75" bottom="0.75" header="0.3" footer="0.3"/>
  <pageSetup paperSize="9" orientation="portrait"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'VIT_MIN NF'!$B$7:$B$34</xm:f>
          </x14:formula1>
          <xm:sqref>Q6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Y1409"/>
  <sheetViews>
    <sheetView tabSelected="1" topLeftCell="A2" zoomScale="63" zoomScaleNormal="63" workbookViewId="0">
      <selection activeCell="Q28" sqref="Q28"/>
    </sheetView>
  </sheetViews>
  <sheetFormatPr defaultRowHeight="15" x14ac:dyDescent="0.25"/>
  <cols>
    <col min="1" max="1" width="2.42578125" style="107" customWidth="1"/>
    <col min="2" max="2" width="20.7109375" style="81" customWidth="1"/>
    <col min="3" max="3" width="13.140625" style="81" customWidth="1"/>
    <col min="4" max="4" width="20.7109375" style="81" customWidth="1"/>
    <col min="5" max="10" width="4.7109375" style="81" customWidth="1"/>
    <col min="11" max="11" width="2.140625" style="81" customWidth="1"/>
    <col min="12" max="12" width="18.7109375" style="91" customWidth="1"/>
    <col min="13" max="13" width="6.7109375" style="91" customWidth="1"/>
    <col min="14" max="14" width="28.7109375" style="91" customWidth="1"/>
    <col min="15" max="15" width="12.42578125" style="91" customWidth="1"/>
    <col min="16" max="16" width="9.7109375" style="92" customWidth="1"/>
    <col min="17" max="17" width="10.5703125" style="93" customWidth="1"/>
    <col min="18" max="18" width="18.7109375" style="91" customWidth="1"/>
    <col min="19" max="19" width="6.7109375" style="91" customWidth="1"/>
    <col min="20" max="20" width="28.7109375" style="91" customWidth="1"/>
    <col min="21" max="21" width="12.42578125" style="91" customWidth="1"/>
    <col min="22" max="22" width="9.7109375" style="91" customWidth="1"/>
    <col min="23" max="23" width="9.7109375" style="93" customWidth="1"/>
    <col min="24" max="24" width="28.85546875" style="91" customWidth="1"/>
    <col min="25" max="25" width="29.85546875" style="91" customWidth="1"/>
    <col min="26" max="27" width="9.7109375" style="91" customWidth="1"/>
    <col min="28" max="28" width="30.7109375" style="91" customWidth="1"/>
    <col min="29" max="29" width="9.7109375" style="81" customWidth="1"/>
    <col min="30" max="30" width="9.7109375" style="91" customWidth="1"/>
    <col min="31" max="31" width="30.7109375" style="91" customWidth="1"/>
    <col min="32" max="32" width="30.28515625" style="91" customWidth="1"/>
    <col min="33" max="33" width="35.140625" style="91" customWidth="1"/>
    <col min="34" max="34" width="3.7109375" customWidth="1"/>
    <col min="35" max="35" width="27.28515625" customWidth="1"/>
    <col min="36" max="36" width="31.7109375" customWidth="1"/>
    <col min="37" max="37" width="15.7109375" customWidth="1"/>
    <col min="38" max="50" width="46.140625" customWidth="1"/>
  </cols>
  <sheetData>
    <row r="1" spans="1:337" s="6" customFormat="1" ht="6.75" customHeight="1" x14ac:dyDescent="0.25">
      <c r="A1" s="107"/>
      <c r="B1" s="81"/>
      <c r="C1" s="81"/>
      <c r="D1" s="81"/>
      <c r="E1" s="81"/>
      <c r="F1" s="81"/>
      <c r="G1" s="81"/>
      <c r="H1" s="81"/>
      <c r="I1" s="81"/>
      <c r="J1" s="81"/>
      <c r="K1" s="81"/>
      <c r="L1" s="81"/>
      <c r="M1" s="81"/>
      <c r="N1" s="81"/>
      <c r="O1" s="81"/>
      <c r="P1" s="82"/>
      <c r="Q1" s="83"/>
      <c r="R1" s="81"/>
      <c r="S1" s="81"/>
      <c r="T1" s="81"/>
      <c r="U1" s="81"/>
      <c r="V1" s="81"/>
      <c r="W1" s="83"/>
      <c r="X1" s="81"/>
      <c r="Y1" s="81"/>
      <c r="Z1" s="81"/>
      <c r="AA1" s="81"/>
      <c r="AB1" s="81"/>
      <c r="AC1" s="81"/>
      <c r="AD1" s="81"/>
      <c r="AE1" s="81"/>
      <c r="AF1" s="81"/>
      <c r="AG1" s="8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row>
    <row r="2" spans="1:337" ht="52.5" customHeight="1" x14ac:dyDescent="0.25">
      <c r="B2" s="162"/>
      <c r="C2" s="162"/>
      <c r="D2" s="162"/>
      <c r="E2" s="162"/>
      <c r="F2" s="162"/>
      <c r="G2" s="162"/>
      <c r="H2" s="132" t="s">
        <v>80</v>
      </c>
      <c r="I2" s="132"/>
      <c r="J2" s="132"/>
      <c r="K2" s="132"/>
      <c r="L2" s="132" t="s">
        <v>478</v>
      </c>
      <c r="M2" s="132"/>
      <c r="N2" s="132"/>
      <c r="O2" s="132"/>
      <c r="P2" s="132"/>
      <c r="Q2" s="132"/>
      <c r="R2" s="133"/>
      <c r="S2" s="133"/>
      <c r="T2" s="133"/>
      <c r="U2" s="133"/>
      <c r="V2" s="133"/>
      <c r="W2" s="133"/>
      <c r="X2" s="133"/>
      <c r="Y2" s="133"/>
      <c r="Z2" s="133"/>
      <c r="AA2" s="133"/>
      <c r="AB2" s="133"/>
      <c r="AC2" s="133"/>
      <c r="AD2" s="133"/>
      <c r="AE2" s="133"/>
      <c r="AF2" s="133"/>
      <c r="AG2" s="133"/>
    </row>
    <row r="3" spans="1:337" ht="26.25" customHeight="1" x14ac:dyDescent="0.25">
      <c r="B3" s="164" t="s">
        <v>483</v>
      </c>
      <c r="C3" s="164"/>
      <c r="D3" s="163"/>
      <c r="E3" s="163"/>
      <c r="F3" s="163"/>
      <c r="G3" s="163"/>
      <c r="H3" s="163"/>
      <c r="I3" s="163"/>
      <c r="J3" s="163"/>
      <c r="K3" s="163"/>
      <c r="L3" s="134" t="s">
        <v>370</v>
      </c>
      <c r="M3" s="135"/>
      <c r="N3" s="135"/>
      <c r="O3" s="135"/>
      <c r="P3" s="135"/>
      <c r="Q3" s="135"/>
      <c r="R3" s="135"/>
      <c r="S3" s="135"/>
      <c r="T3" s="135"/>
      <c r="U3" s="135"/>
      <c r="V3" s="135"/>
      <c r="W3" s="135"/>
      <c r="X3" s="135" t="s">
        <v>135</v>
      </c>
      <c r="Y3" s="135"/>
      <c r="Z3" s="137" t="s">
        <v>136</v>
      </c>
      <c r="AA3" s="138"/>
      <c r="AB3" s="138"/>
      <c r="AC3" s="138"/>
      <c r="AD3" s="138"/>
      <c r="AE3" s="138"/>
      <c r="AF3" s="134"/>
      <c r="AG3" s="136" t="s">
        <v>118</v>
      </c>
    </row>
    <row r="4" spans="1:337" s="5" customFormat="1" ht="42" customHeight="1" x14ac:dyDescent="0.25">
      <c r="A4" s="108"/>
      <c r="B4" s="136" t="s">
        <v>125</v>
      </c>
      <c r="C4" s="144"/>
      <c r="D4" s="144"/>
      <c r="E4" s="144"/>
      <c r="F4" s="144"/>
      <c r="G4" s="144"/>
      <c r="H4" s="144"/>
      <c r="I4" s="144"/>
      <c r="J4" s="144"/>
      <c r="K4" s="144"/>
      <c r="L4" s="139" t="s">
        <v>127</v>
      </c>
      <c r="M4" s="131"/>
      <c r="N4" s="131"/>
      <c r="O4" s="131"/>
      <c r="P4" s="131"/>
      <c r="Q4" s="131"/>
      <c r="R4" s="131" t="s">
        <v>395</v>
      </c>
      <c r="S4" s="131"/>
      <c r="T4" s="131"/>
      <c r="U4" s="131"/>
      <c r="V4" s="131"/>
      <c r="W4" s="131"/>
      <c r="X4" s="131" t="s">
        <v>137</v>
      </c>
      <c r="Y4" s="131" t="s">
        <v>138</v>
      </c>
      <c r="Z4" s="131" t="s">
        <v>141</v>
      </c>
      <c r="AA4" s="131"/>
      <c r="AB4" s="131"/>
      <c r="AC4" s="131" t="s">
        <v>142</v>
      </c>
      <c r="AD4" s="131"/>
      <c r="AE4" s="131"/>
      <c r="AF4" s="131"/>
      <c r="AG4" s="136"/>
      <c r="AH4" s="77"/>
      <c r="AI4" s="77"/>
      <c r="AJ4" s="77"/>
      <c r="AK4" s="78"/>
      <c r="AL4" s="79"/>
      <c r="AM4" s="79"/>
      <c r="AN4" s="79"/>
      <c r="AO4" s="79"/>
      <c r="AP4" s="79"/>
      <c r="AQ4" s="79"/>
      <c r="AR4" s="79"/>
      <c r="AS4" s="79"/>
      <c r="AT4" s="79"/>
      <c r="AU4" s="79"/>
      <c r="AV4" s="79"/>
      <c r="AW4" s="79"/>
      <c r="AX4" s="79"/>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row>
    <row r="5" spans="1:337" ht="66" customHeight="1" x14ac:dyDescent="0.25">
      <c r="B5" s="136"/>
      <c r="C5" s="144"/>
      <c r="D5" s="144"/>
      <c r="E5" s="144"/>
      <c r="F5" s="144"/>
      <c r="G5" s="144"/>
      <c r="H5" s="144"/>
      <c r="I5" s="144"/>
      <c r="J5" s="144"/>
      <c r="K5" s="144"/>
      <c r="L5" s="114" t="s">
        <v>128</v>
      </c>
      <c r="M5" s="104" t="s">
        <v>79</v>
      </c>
      <c r="N5" s="104" t="s">
        <v>132</v>
      </c>
      <c r="O5" s="104" t="s">
        <v>130</v>
      </c>
      <c r="P5" s="113" t="s">
        <v>134</v>
      </c>
      <c r="Q5" s="111" t="s">
        <v>131</v>
      </c>
      <c r="R5" s="112" t="s">
        <v>129</v>
      </c>
      <c r="S5" s="104" t="s">
        <v>79</v>
      </c>
      <c r="T5" s="104" t="s">
        <v>133</v>
      </c>
      <c r="U5" s="104" t="s">
        <v>130</v>
      </c>
      <c r="V5" s="113" t="s">
        <v>134</v>
      </c>
      <c r="W5" s="111" t="s">
        <v>131</v>
      </c>
      <c r="X5" s="131"/>
      <c r="Y5" s="131"/>
      <c r="Z5" s="105" t="s">
        <v>139</v>
      </c>
      <c r="AA5" s="105" t="s">
        <v>140</v>
      </c>
      <c r="AB5" s="110" t="s">
        <v>143</v>
      </c>
      <c r="AC5" s="105" t="s">
        <v>139</v>
      </c>
      <c r="AD5" s="105" t="s">
        <v>140</v>
      </c>
      <c r="AE5" s="110" t="s">
        <v>144</v>
      </c>
      <c r="AF5" s="110" t="s">
        <v>145</v>
      </c>
      <c r="AG5" s="136"/>
    </row>
    <row r="6" spans="1:337" s="4" customFormat="1" ht="20.100000000000001" customHeight="1" x14ac:dyDescent="0.25">
      <c r="A6" s="107"/>
      <c r="B6" s="136" t="s">
        <v>126</v>
      </c>
      <c r="C6" s="144"/>
      <c r="D6" s="144"/>
      <c r="E6" s="144"/>
      <c r="F6" s="144"/>
      <c r="G6" s="144"/>
      <c r="H6" s="144"/>
      <c r="I6" s="144"/>
      <c r="J6" s="144"/>
      <c r="K6" s="144"/>
      <c r="L6" s="106" t="s">
        <v>0</v>
      </c>
      <c r="M6" s="95"/>
      <c r="N6" s="96"/>
      <c r="O6" s="97" t="s">
        <v>82</v>
      </c>
      <c r="P6" s="98"/>
      <c r="Q6" s="99">
        <f>P6/800</f>
        <v>0</v>
      </c>
      <c r="R6" s="100" t="s">
        <v>225</v>
      </c>
      <c r="S6" s="96"/>
      <c r="T6" s="96"/>
      <c r="U6" s="97" t="s">
        <v>81</v>
      </c>
      <c r="V6" s="98"/>
      <c r="W6" s="101"/>
      <c r="X6" s="96"/>
      <c r="Y6" s="96" t="s">
        <v>408</v>
      </c>
      <c r="Z6" s="98"/>
      <c r="AA6" s="98"/>
      <c r="AB6" s="96"/>
      <c r="AC6" s="98"/>
      <c r="AD6" s="98"/>
      <c r="AE6" s="96"/>
      <c r="AF6" s="96"/>
      <c r="AG6" s="9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row>
    <row r="7" spans="1:337" s="4" customFormat="1" ht="20.100000000000001" customHeight="1" x14ac:dyDescent="0.25">
      <c r="A7" s="107"/>
      <c r="B7" s="136"/>
      <c r="C7" s="144"/>
      <c r="D7" s="144"/>
      <c r="E7" s="144"/>
      <c r="F7" s="144"/>
      <c r="G7" s="144"/>
      <c r="H7" s="144"/>
      <c r="I7" s="144"/>
      <c r="J7" s="144"/>
      <c r="K7" s="144"/>
      <c r="L7" s="106" t="s">
        <v>6</v>
      </c>
      <c r="M7" s="95"/>
      <c r="N7" s="96"/>
      <c r="O7" s="97" t="s">
        <v>83</v>
      </c>
      <c r="P7" s="98"/>
      <c r="Q7" s="99">
        <f>P7/5</f>
        <v>0</v>
      </c>
      <c r="R7" s="100" t="s">
        <v>213</v>
      </c>
      <c r="S7" s="96"/>
      <c r="T7" s="96"/>
      <c r="U7" s="97" t="s">
        <v>95</v>
      </c>
      <c r="V7" s="102"/>
      <c r="W7" s="99">
        <f>V7/800</f>
        <v>0</v>
      </c>
      <c r="X7" s="96"/>
      <c r="Y7" s="96"/>
      <c r="Z7" s="98"/>
      <c r="AA7" s="98"/>
      <c r="AB7" s="96"/>
      <c r="AC7" s="98"/>
      <c r="AD7" s="98"/>
      <c r="AE7" s="96"/>
      <c r="AF7" s="96"/>
      <c r="AG7" s="96"/>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row>
    <row r="8" spans="1:337" s="4" customFormat="1" ht="20.100000000000001" customHeight="1" x14ac:dyDescent="0.25">
      <c r="A8" s="107"/>
      <c r="B8" s="81"/>
      <c r="C8" s="81"/>
      <c r="D8" s="84"/>
      <c r="E8" s="84"/>
      <c r="F8" s="84"/>
      <c r="G8" s="84"/>
      <c r="H8" s="84"/>
      <c r="I8" s="84"/>
      <c r="J8" s="84"/>
      <c r="K8" s="84"/>
      <c r="L8" s="94" t="s">
        <v>11</v>
      </c>
      <c r="M8" s="95"/>
      <c r="N8" s="96"/>
      <c r="O8" s="97" t="s">
        <v>84</v>
      </c>
      <c r="P8" s="98"/>
      <c r="Q8" s="99">
        <f>P8/12</f>
        <v>0</v>
      </c>
      <c r="R8" s="100" t="s">
        <v>216</v>
      </c>
      <c r="S8" s="96"/>
      <c r="T8" s="96"/>
      <c r="U8" s="97" t="s">
        <v>103</v>
      </c>
      <c r="V8" s="102"/>
      <c r="W8" s="99">
        <f>V8/1000</f>
        <v>0</v>
      </c>
      <c r="X8" s="96"/>
      <c r="Y8" s="96"/>
      <c r="Z8" s="98"/>
      <c r="AA8" s="98"/>
      <c r="AB8" s="96"/>
      <c r="AC8" s="98"/>
      <c r="AD8" s="98"/>
      <c r="AE8" s="96"/>
      <c r="AF8" s="96"/>
      <c r="AG8" s="96"/>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row>
    <row r="9" spans="1:337" s="4" customFormat="1" ht="20.100000000000001" customHeight="1" x14ac:dyDescent="0.25">
      <c r="A9" s="107"/>
      <c r="B9" s="147" t="s">
        <v>146</v>
      </c>
      <c r="C9" s="148"/>
      <c r="D9" s="148"/>
      <c r="E9" s="148"/>
      <c r="F9" s="148"/>
      <c r="G9" s="148"/>
      <c r="H9" s="148"/>
      <c r="I9" s="148"/>
      <c r="J9" s="149"/>
      <c r="K9" s="84"/>
      <c r="L9" s="94" t="s">
        <v>60</v>
      </c>
      <c r="M9" s="95"/>
      <c r="N9" s="96"/>
      <c r="O9" s="97" t="s">
        <v>85</v>
      </c>
      <c r="P9" s="98"/>
      <c r="Q9" s="99">
        <f>P9/75</f>
        <v>0</v>
      </c>
      <c r="R9" s="100" t="s">
        <v>222</v>
      </c>
      <c r="S9" s="96"/>
      <c r="T9" s="96"/>
      <c r="U9" s="97" t="s">
        <v>96</v>
      </c>
      <c r="V9" s="102"/>
      <c r="W9" s="99">
        <f>V9/40</f>
        <v>0</v>
      </c>
      <c r="X9" s="96"/>
      <c r="Y9" s="96"/>
      <c r="Z9" s="98"/>
      <c r="AA9" s="98"/>
      <c r="AB9" s="96"/>
      <c r="AC9" s="98"/>
      <c r="AD9" s="98"/>
      <c r="AE9" s="96"/>
      <c r="AF9" s="96"/>
      <c r="AG9" s="96"/>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row>
    <row r="10" spans="1:337" s="4" customFormat="1" ht="20.100000000000001" customHeight="1" x14ac:dyDescent="0.25">
      <c r="A10" s="107"/>
      <c r="B10" s="150"/>
      <c r="C10" s="151"/>
      <c r="D10" s="151"/>
      <c r="E10" s="151"/>
      <c r="F10" s="151"/>
      <c r="G10" s="151"/>
      <c r="H10" s="151"/>
      <c r="I10" s="151"/>
      <c r="J10" s="152"/>
      <c r="K10" s="84"/>
      <c r="L10" s="94" t="s">
        <v>187</v>
      </c>
      <c r="M10" s="95"/>
      <c r="N10" s="96"/>
      <c r="O10" s="103" t="s">
        <v>86</v>
      </c>
      <c r="P10" s="98"/>
      <c r="Q10" s="99">
        <f>P10/1.1</f>
        <v>0</v>
      </c>
      <c r="R10" s="100" t="s">
        <v>215</v>
      </c>
      <c r="S10" s="96"/>
      <c r="T10" s="96"/>
      <c r="U10" s="97" t="s">
        <v>97</v>
      </c>
      <c r="V10" s="102"/>
      <c r="W10" s="99">
        <f>V10/14</f>
        <v>0</v>
      </c>
      <c r="X10" s="96"/>
      <c r="Y10" s="96"/>
      <c r="Z10" s="98"/>
      <c r="AA10" s="98"/>
      <c r="AB10" s="96"/>
      <c r="AC10" s="98"/>
      <c r="AD10" s="98"/>
      <c r="AE10" s="96"/>
      <c r="AF10" s="96"/>
      <c r="AG10" s="96"/>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row>
    <row r="11" spans="1:337" s="4" customFormat="1" ht="20.100000000000001" customHeight="1" x14ac:dyDescent="0.25">
      <c r="A11" s="107"/>
      <c r="B11" s="153"/>
      <c r="C11" s="154"/>
      <c r="D11" s="154"/>
      <c r="E11" s="154"/>
      <c r="F11" s="154"/>
      <c r="G11" s="154"/>
      <c r="H11" s="154"/>
      <c r="I11" s="154"/>
      <c r="J11" s="155"/>
      <c r="K11" s="81"/>
      <c r="L11" s="94" t="s">
        <v>186</v>
      </c>
      <c r="M11" s="95"/>
      <c r="N11" s="96"/>
      <c r="O11" s="103" t="s">
        <v>87</v>
      </c>
      <c r="P11" s="98"/>
      <c r="Q11" s="99">
        <f>P11/1.4</f>
        <v>0</v>
      </c>
      <c r="R11" s="100" t="s">
        <v>224</v>
      </c>
      <c r="S11" s="96"/>
      <c r="T11" s="96"/>
      <c r="U11" s="97" t="s">
        <v>98</v>
      </c>
      <c r="V11" s="102"/>
      <c r="W11" s="99">
        <f>V11/3.5</f>
        <v>0</v>
      </c>
      <c r="X11" s="96"/>
      <c r="Y11" s="96"/>
      <c r="Z11" s="98"/>
      <c r="AA11" s="98"/>
      <c r="AB11" s="96"/>
      <c r="AC11" s="98"/>
      <c r="AD11" s="98"/>
      <c r="AE11" s="96"/>
      <c r="AF11" s="96"/>
      <c r="AG11" s="96"/>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row>
    <row r="12" spans="1:337" s="4" customFormat="1" ht="20.100000000000001" customHeight="1" x14ac:dyDescent="0.25">
      <c r="A12" s="107"/>
      <c r="B12" s="156" t="s">
        <v>147</v>
      </c>
      <c r="C12" s="157"/>
      <c r="D12" s="158"/>
      <c r="E12" s="145" t="s">
        <v>139</v>
      </c>
      <c r="F12" s="146"/>
      <c r="G12" s="145" t="s">
        <v>140</v>
      </c>
      <c r="H12" s="146"/>
      <c r="I12" s="145" t="s">
        <v>107</v>
      </c>
      <c r="J12" s="146"/>
      <c r="K12" s="81"/>
      <c r="L12" s="100" t="s">
        <v>160</v>
      </c>
      <c r="M12" s="95"/>
      <c r="N12" s="96"/>
      <c r="O12" s="103" t="s">
        <v>88</v>
      </c>
      <c r="P12" s="98"/>
      <c r="Q12" s="99">
        <f>P12/16</f>
        <v>0</v>
      </c>
      <c r="R12" s="100" t="s">
        <v>217</v>
      </c>
      <c r="S12" s="96"/>
      <c r="T12" s="96"/>
      <c r="U12" s="97" t="s">
        <v>104</v>
      </c>
      <c r="V12" s="102"/>
      <c r="W12" s="99">
        <f>V12/150</f>
        <v>0</v>
      </c>
      <c r="X12" s="96"/>
      <c r="Y12" s="96"/>
      <c r="Z12" s="98"/>
      <c r="AA12" s="98"/>
      <c r="AB12" s="96"/>
      <c r="AC12" s="98"/>
      <c r="AD12" s="98"/>
      <c r="AE12" s="96"/>
      <c r="AF12" s="96"/>
      <c r="AG12" s="96"/>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row>
    <row r="13" spans="1:337" s="4" customFormat="1" ht="20.100000000000001" customHeight="1" x14ac:dyDescent="0.25">
      <c r="A13" s="107"/>
      <c r="B13" s="124" t="s">
        <v>148</v>
      </c>
      <c r="C13" s="125"/>
      <c r="D13" s="126"/>
      <c r="E13" s="127"/>
      <c r="F13" s="128"/>
      <c r="G13" s="127"/>
      <c r="H13" s="128"/>
      <c r="I13" s="140"/>
      <c r="J13" s="141"/>
      <c r="K13" s="81"/>
      <c r="L13" s="100" t="s">
        <v>161</v>
      </c>
      <c r="M13" s="95"/>
      <c r="N13" s="96"/>
      <c r="O13" s="103" t="s">
        <v>89</v>
      </c>
      <c r="P13" s="98"/>
      <c r="Q13" s="99">
        <f>P13/6</f>
        <v>0</v>
      </c>
      <c r="R13" s="100" t="s">
        <v>214</v>
      </c>
      <c r="S13" s="96"/>
      <c r="T13" s="96"/>
      <c r="U13" s="97" t="s">
        <v>99</v>
      </c>
      <c r="V13" s="102"/>
      <c r="W13" s="99">
        <f>V13/375</f>
        <v>0</v>
      </c>
      <c r="X13" s="96"/>
      <c r="Y13" s="96"/>
      <c r="Z13" s="98"/>
      <c r="AA13" s="98"/>
      <c r="AB13" s="96"/>
      <c r="AC13" s="98"/>
      <c r="AD13" s="98"/>
      <c r="AE13" s="96"/>
      <c r="AF13" s="96"/>
      <c r="AG13" s="96"/>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row>
    <row r="14" spans="1:337" s="4" customFormat="1" ht="20.100000000000001" customHeight="1" x14ac:dyDescent="0.25">
      <c r="A14" s="107"/>
      <c r="B14" s="124" t="s">
        <v>149</v>
      </c>
      <c r="C14" s="125"/>
      <c r="D14" s="126"/>
      <c r="E14" s="129"/>
      <c r="F14" s="130"/>
      <c r="G14" s="129"/>
      <c r="H14" s="130"/>
      <c r="I14" s="142"/>
      <c r="J14" s="143"/>
      <c r="K14" s="81"/>
      <c r="L14" s="100" t="s">
        <v>162</v>
      </c>
      <c r="M14" s="95"/>
      <c r="N14" s="96"/>
      <c r="O14" s="103" t="s">
        <v>90</v>
      </c>
      <c r="P14" s="98"/>
      <c r="Q14" s="99">
        <f>P14/1.4</f>
        <v>0</v>
      </c>
      <c r="R14" s="100" t="s">
        <v>219</v>
      </c>
      <c r="S14" s="96"/>
      <c r="T14" s="96"/>
      <c r="U14" s="97" t="s">
        <v>100</v>
      </c>
      <c r="V14" s="102"/>
      <c r="W14" s="99">
        <f>V14/2</f>
        <v>0</v>
      </c>
      <c r="X14" s="96"/>
      <c r="Y14" s="96"/>
      <c r="Z14" s="98"/>
      <c r="AA14" s="98"/>
      <c r="AB14" s="96"/>
      <c r="AC14" s="98"/>
      <c r="AD14" s="98"/>
      <c r="AE14" s="96"/>
      <c r="AF14" s="96"/>
      <c r="AG14" s="96"/>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row>
    <row r="15" spans="1:337" s="4" customFormat="1" ht="20.100000000000001" customHeight="1" x14ac:dyDescent="0.25">
      <c r="A15" s="107"/>
      <c r="B15" s="159" t="s">
        <v>150</v>
      </c>
      <c r="C15" s="160"/>
      <c r="D15" s="161"/>
      <c r="E15" s="127"/>
      <c r="F15" s="128"/>
      <c r="G15" s="127"/>
      <c r="H15" s="128"/>
      <c r="I15" s="140"/>
      <c r="J15" s="141"/>
      <c r="K15" s="81"/>
      <c r="L15" s="100" t="s">
        <v>163</v>
      </c>
      <c r="M15" s="95"/>
      <c r="N15" s="96"/>
      <c r="O15" s="103" t="s">
        <v>91</v>
      </c>
      <c r="P15" s="98"/>
      <c r="Q15" s="99">
        <f>P15/200</f>
        <v>0</v>
      </c>
      <c r="R15" s="100" t="s">
        <v>223</v>
      </c>
      <c r="S15" s="96"/>
      <c r="T15" s="96"/>
      <c r="U15" s="97" t="s">
        <v>93</v>
      </c>
      <c r="V15" s="102"/>
      <c r="W15" s="99">
        <f>V15/50</f>
        <v>0</v>
      </c>
      <c r="X15" s="96"/>
      <c r="Y15" s="96"/>
      <c r="Z15" s="98"/>
      <c r="AA15" s="98"/>
      <c r="AB15" s="96"/>
      <c r="AC15" s="98"/>
      <c r="AD15" s="98"/>
      <c r="AE15" s="96"/>
      <c r="AF15" s="96"/>
      <c r="AG15" s="96"/>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row>
    <row r="16" spans="1:337" s="4" customFormat="1" ht="20.100000000000001" customHeight="1" x14ac:dyDescent="0.25">
      <c r="A16" s="107"/>
      <c r="B16" s="124" t="s">
        <v>151</v>
      </c>
      <c r="C16" s="125"/>
      <c r="D16" s="126"/>
      <c r="E16" s="129"/>
      <c r="F16" s="130"/>
      <c r="G16" s="129"/>
      <c r="H16" s="130"/>
      <c r="I16" s="142"/>
      <c r="J16" s="143"/>
      <c r="K16" s="81"/>
      <c r="L16" s="100" t="s">
        <v>164</v>
      </c>
      <c r="M16" s="95"/>
      <c r="N16" s="96"/>
      <c r="O16" s="103" t="s">
        <v>92</v>
      </c>
      <c r="P16" s="98"/>
      <c r="Q16" s="99">
        <f>P16/2.5</f>
        <v>0</v>
      </c>
      <c r="R16" s="100" t="s">
        <v>227</v>
      </c>
      <c r="S16" s="96"/>
      <c r="T16" s="96"/>
      <c r="U16" s="97" t="s">
        <v>101</v>
      </c>
      <c r="V16" s="102"/>
      <c r="W16" s="99">
        <f>V16/2000</f>
        <v>0</v>
      </c>
      <c r="X16" s="96"/>
      <c r="Y16" s="96"/>
      <c r="Z16" s="98"/>
      <c r="AA16" s="98"/>
      <c r="AB16" s="96"/>
      <c r="AC16" s="98"/>
      <c r="AD16" s="98"/>
      <c r="AE16" s="96"/>
      <c r="AF16" s="96"/>
      <c r="AG16" s="9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row>
    <row r="17" spans="1:337" s="4" customFormat="1" ht="20.100000000000001" customHeight="1" x14ac:dyDescent="0.25">
      <c r="A17" s="107"/>
      <c r="B17" s="124" t="s">
        <v>152</v>
      </c>
      <c r="C17" s="125"/>
      <c r="D17" s="126"/>
      <c r="E17" s="127"/>
      <c r="F17" s="128"/>
      <c r="G17" s="127"/>
      <c r="H17" s="128"/>
      <c r="I17" s="140"/>
      <c r="J17" s="141"/>
      <c r="K17" s="81"/>
      <c r="L17" s="100" t="s">
        <v>165</v>
      </c>
      <c r="M17" s="95"/>
      <c r="N17" s="96"/>
      <c r="O17" s="103" t="s">
        <v>93</v>
      </c>
      <c r="P17" s="98"/>
      <c r="Q17" s="99">
        <f>P17/50</f>
        <v>0</v>
      </c>
      <c r="R17" s="100" t="s">
        <v>221</v>
      </c>
      <c r="S17" s="96"/>
      <c r="T17" s="96"/>
      <c r="U17" s="97" t="s">
        <v>105</v>
      </c>
      <c r="V17" s="102"/>
      <c r="W17" s="99">
        <f>V17/55</f>
        <v>0</v>
      </c>
      <c r="X17" s="96"/>
      <c r="Y17" s="96"/>
      <c r="Z17" s="98"/>
      <c r="AA17" s="98"/>
      <c r="AB17" s="96"/>
      <c r="AC17" s="98"/>
      <c r="AD17" s="98"/>
      <c r="AE17" s="96"/>
      <c r="AF17" s="96"/>
      <c r="AG17" s="96"/>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row>
    <row r="18" spans="1:337" s="4" customFormat="1" ht="20.100000000000001" customHeight="1" x14ac:dyDescent="0.25">
      <c r="A18" s="107"/>
      <c r="B18" s="124" t="s">
        <v>153</v>
      </c>
      <c r="C18" s="125"/>
      <c r="D18" s="126"/>
      <c r="E18" s="129"/>
      <c r="F18" s="130"/>
      <c r="G18" s="129"/>
      <c r="H18" s="130"/>
      <c r="I18" s="142"/>
      <c r="J18" s="143"/>
      <c r="K18" s="81"/>
      <c r="L18" s="100" t="s">
        <v>166</v>
      </c>
      <c r="M18" s="95"/>
      <c r="N18" s="96"/>
      <c r="O18" s="103" t="s">
        <v>94</v>
      </c>
      <c r="P18" s="98"/>
      <c r="Q18" s="99">
        <f>P18/80</f>
        <v>0</v>
      </c>
      <c r="R18" s="100" t="s">
        <v>226</v>
      </c>
      <c r="S18" s="96"/>
      <c r="T18" s="96"/>
      <c r="U18" s="97" t="s">
        <v>81</v>
      </c>
      <c r="V18" s="102"/>
      <c r="W18" s="101"/>
      <c r="X18" s="96"/>
      <c r="Y18" s="96"/>
      <c r="Z18" s="98"/>
      <c r="AA18" s="98"/>
      <c r="AB18" s="96"/>
      <c r="AC18" s="98"/>
      <c r="AD18" s="98"/>
      <c r="AE18" s="96"/>
      <c r="AF18" s="96"/>
      <c r="AG18" s="96"/>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row>
    <row r="19" spans="1:337" s="4" customFormat="1" ht="20.100000000000001" customHeight="1" x14ac:dyDescent="0.25">
      <c r="A19" s="107"/>
      <c r="B19" s="124" t="s">
        <v>154</v>
      </c>
      <c r="C19" s="125"/>
      <c r="D19" s="126"/>
      <c r="E19" s="127"/>
      <c r="F19" s="128"/>
      <c r="G19" s="127"/>
      <c r="H19" s="128"/>
      <c r="I19" s="140"/>
      <c r="J19" s="141"/>
      <c r="K19" s="81"/>
      <c r="L19" s="100"/>
      <c r="M19" s="100"/>
      <c r="N19" s="100"/>
      <c r="O19" s="100"/>
      <c r="P19" s="97"/>
      <c r="Q19" s="99"/>
      <c r="R19" s="100" t="s">
        <v>220</v>
      </c>
      <c r="S19" s="96"/>
      <c r="T19" s="96"/>
      <c r="U19" s="97" t="s">
        <v>81</v>
      </c>
      <c r="V19" s="102"/>
      <c r="W19" s="101"/>
      <c r="X19" s="96"/>
      <c r="Y19" s="96"/>
      <c r="Z19" s="98"/>
      <c r="AA19" s="98"/>
      <c r="AB19" s="96"/>
      <c r="AC19" s="98"/>
      <c r="AD19" s="98"/>
      <c r="AE19" s="96"/>
      <c r="AF19" s="96"/>
      <c r="AG19" s="96"/>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row>
    <row r="20" spans="1:337" s="4" customFormat="1" ht="20.100000000000001" customHeight="1" x14ac:dyDescent="0.25">
      <c r="A20" s="107"/>
      <c r="B20" s="165" t="s">
        <v>155</v>
      </c>
      <c r="C20" s="166"/>
      <c r="D20" s="167"/>
      <c r="E20" s="129"/>
      <c r="F20" s="130"/>
      <c r="G20" s="129"/>
      <c r="H20" s="130"/>
      <c r="I20" s="142"/>
      <c r="J20" s="143"/>
      <c r="K20" s="81"/>
      <c r="L20" s="100"/>
      <c r="M20" s="100"/>
      <c r="N20" s="100"/>
      <c r="O20" s="100"/>
      <c r="P20" s="97"/>
      <c r="Q20" s="99"/>
      <c r="R20" s="100" t="s">
        <v>218</v>
      </c>
      <c r="S20" s="96"/>
      <c r="T20" s="96"/>
      <c r="U20" s="97" t="s">
        <v>102</v>
      </c>
      <c r="V20" s="102"/>
      <c r="W20" s="99">
        <f>V20/10</f>
        <v>0</v>
      </c>
      <c r="X20" s="96"/>
      <c r="Y20" s="96"/>
      <c r="Z20" s="98"/>
      <c r="AA20" s="98"/>
      <c r="AB20" s="96"/>
      <c r="AC20" s="98"/>
      <c r="AD20" s="98"/>
      <c r="AE20" s="96"/>
      <c r="AF20" s="96"/>
      <c r="AG20" s="96"/>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row>
    <row r="21" spans="1:337" s="8" customFormat="1" ht="18" customHeight="1" x14ac:dyDescent="0.25">
      <c r="A21" s="107"/>
      <c r="B21" s="124" t="s">
        <v>159</v>
      </c>
      <c r="C21" s="125"/>
      <c r="D21" s="126"/>
      <c r="E21" s="127"/>
      <c r="F21" s="128"/>
      <c r="G21" s="127"/>
      <c r="H21" s="128"/>
      <c r="I21" s="127"/>
      <c r="J21" s="128"/>
      <c r="K21" s="81"/>
      <c r="L21" s="81"/>
      <c r="M21" s="81"/>
      <c r="N21" s="81"/>
      <c r="O21" s="81"/>
      <c r="P21" s="82"/>
      <c r="Q21" s="83"/>
      <c r="R21" s="81"/>
      <c r="S21" s="81"/>
      <c r="T21" s="81"/>
      <c r="U21" s="81"/>
      <c r="V21" s="81"/>
      <c r="W21" s="83"/>
      <c r="X21" s="96"/>
      <c r="Y21" s="96"/>
      <c r="Z21" s="98"/>
      <c r="AA21" s="98"/>
      <c r="AB21" s="96"/>
      <c r="AC21" s="98"/>
      <c r="AD21" s="98"/>
      <c r="AE21" s="96"/>
      <c r="AF21" s="96"/>
      <c r="AG21" s="96"/>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row>
    <row r="22" spans="1:337" s="8" customFormat="1" ht="20.100000000000001" customHeight="1" x14ac:dyDescent="0.25">
      <c r="A22" s="107"/>
      <c r="B22" s="124" t="s">
        <v>368</v>
      </c>
      <c r="C22" s="125"/>
      <c r="D22" s="126"/>
      <c r="E22" s="129"/>
      <c r="F22" s="130"/>
      <c r="G22" s="129"/>
      <c r="H22" s="130"/>
      <c r="I22" s="129"/>
      <c r="J22" s="130"/>
      <c r="K22" s="81"/>
      <c r="L22" s="81"/>
      <c r="M22" s="81"/>
      <c r="N22" s="85"/>
      <c r="O22" s="81"/>
      <c r="P22" s="82"/>
      <c r="Q22" s="83"/>
      <c r="R22" s="83"/>
      <c r="S22" s="81"/>
      <c r="T22" s="81"/>
      <c r="U22" s="86"/>
      <c r="V22" s="87"/>
      <c r="W22" s="88"/>
      <c r="X22" s="96"/>
      <c r="Y22" s="96"/>
      <c r="Z22" s="98"/>
      <c r="AA22" s="98"/>
      <c r="AB22" s="96"/>
      <c r="AC22" s="98"/>
      <c r="AD22" s="98"/>
      <c r="AE22" s="96"/>
      <c r="AF22" s="96"/>
      <c r="AG22" s="96"/>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row>
    <row r="23" spans="1:337" s="8" customFormat="1" ht="20.100000000000001" customHeight="1" x14ac:dyDescent="0.25">
      <c r="A23" s="107"/>
      <c r="B23" s="124" t="s">
        <v>156</v>
      </c>
      <c r="C23" s="125"/>
      <c r="D23" s="126"/>
      <c r="E23" s="127"/>
      <c r="F23" s="128"/>
      <c r="G23" s="127"/>
      <c r="H23" s="128"/>
      <c r="I23" s="127"/>
      <c r="J23" s="128"/>
      <c r="K23" s="81"/>
      <c r="L23" s="81"/>
      <c r="M23" s="81"/>
      <c r="N23" s="81"/>
      <c r="O23" s="81"/>
      <c r="P23" s="82"/>
      <c r="Q23" s="83"/>
      <c r="R23" s="81"/>
      <c r="S23" s="81"/>
      <c r="T23" s="81"/>
      <c r="U23" s="86"/>
      <c r="V23" s="87"/>
      <c r="W23" s="88"/>
      <c r="X23" s="96"/>
      <c r="Y23" s="96"/>
      <c r="Z23" s="98"/>
      <c r="AA23" s="98"/>
      <c r="AB23" s="96"/>
      <c r="AC23" s="98"/>
      <c r="AD23" s="98"/>
      <c r="AE23" s="96"/>
      <c r="AF23" s="96"/>
      <c r="AG23" s="96"/>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row>
    <row r="24" spans="1:337" s="8" customFormat="1" ht="20.100000000000001" customHeight="1" x14ac:dyDescent="0.25">
      <c r="A24" s="107"/>
      <c r="B24" s="124" t="s">
        <v>369</v>
      </c>
      <c r="C24" s="125"/>
      <c r="D24" s="126"/>
      <c r="E24" s="129"/>
      <c r="F24" s="130"/>
      <c r="G24" s="129"/>
      <c r="H24" s="130"/>
      <c r="I24" s="129"/>
      <c r="J24" s="130"/>
      <c r="K24" s="81"/>
      <c r="L24" s="81"/>
      <c r="M24" s="81"/>
      <c r="N24" s="81"/>
      <c r="O24" s="81"/>
      <c r="P24" s="82"/>
      <c r="Q24" s="83"/>
      <c r="R24" s="81"/>
      <c r="S24" s="81"/>
      <c r="T24" s="81"/>
      <c r="U24" s="86"/>
      <c r="V24" s="87"/>
      <c r="W24" s="88"/>
      <c r="X24" s="96"/>
      <c r="Y24" s="96"/>
      <c r="Z24" s="98"/>
      <c r="AA24" s="98"/>
      <c r="AB24" s="96"/>
      <c r="AC24" s="98"/>
      <c r="AD24" s="98"/>
      <c r="AE24" s="96"/>
      <c r="AF24" s="96"/>
      <c r="AG24" s="96"/>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row>
    <row r="25" spans="1:337" s="7" customFormat="1" ht="20.100000000000001" customHeight="1" x14ac:dyDescent="0.25">
      <c r="A25" s="107"/>
      <c r="B25" s="124" t="s">
        <v>158</v>
      </c>
      <c r="C25" s="125"/>
      <c r="D25" s="126"/>
      <c r="E25" s="127"/>
      <c r="F25" s="128"/>
      <c r="G25" s="127"/>
      <c r="H25" s="128"/>
      <c r="I25" s="127"/>
      <c r="J25" s="128"/>
      <c r="K25" s="81"/>
      <c r="L25" s="89"/>
      <c r="M25" s="85"/>
      <c r="N25" s="81"/>
      <c r="O25" s="82"/>
      <c r="P25" s="82"/>
      <c r="Q25" s="83"/>
      <c r="R25" s="81"/>
      <c r="S25" s="81"/>
      <c r="T25" s="81"/>
      <c r="U25" s="86"/>
      <c r="V25" s="87"/>
      <c r="W25" s="83"/>
      <c r="X25" s="96"/>
      <c r="Y25" s="96"/>
      <c r="Z25" s="98"/>
      <c r="AA25" s="98"/>
      <c r="AB25" s="96"/>
      <c r="AC25" s="98"/>
      <c r="AD25" s="98"/>
      <c r="AE25" s="96"/>
      <c r="AF25" s="96"/>
      <c r="AG25" s="96"/>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row>
    <row r="26" spans="1:337" s="7" customFormat="1" ht="20.100000000000001" customHeight="1" x14ac:dyDescent="0.25">
      <c r="A26" s="107"/>
      <c r="B26" s="124" t="s">
        <v>157</v>
      </c>
      <c r="C26" s="125"/>
      <c r="D26" s="126"/>
      <c r="E26" s="129"/>
      <c r="F26" s="130"/>
      <c r="G26" s="129"/>
      <c r="H26" s="130"/>
      <c r="I26" s="129"/>
      <c r="J26" s="130"/>
      <c r="K26" s="81"/>
      <c r="L26" s="89"/>
      <c r="M26" s="85"/>
      <c r="N26" s="81"/>
      <c r="O26" s="82"/>
      <c r="P26" s="82"/>
      <c r="Q26" s="83"/>
      <c r="R26" s="81"/>
      <c r="S26" s="81"/>
      <c r="T26" s="81"/>
      <c r="U26" s="86"/>
      <c r="V26" s="87"/>
      <c r="W26" s="88"/>
      <c r="X26" s="96"/>
      <c r="Y26" s="96"/>
      <c r="Z26" s="98"/>
      <c r="AA26" s="98"/>
      <c r="AB26" s="96"/>
      <c r="AC26" s="98"/>
      <c r="AD26" s="98"/>
      <c r="AE26" s="96"/>
      <c r="AF26" s="96"/>
      <c r="AG26" s="9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row>
    <row r="27" spans="1:337" s="7" customFormat="1" ht="20.100000000000001" customHeight="1" x14ac:dyDescent="0.25">
      <c r="A27" s="107"/>
      <c r="B27" s="81"/>
      <c r="C27" s="81"/>
      <c r="D27" s="81"/>
      <c r="E27" s="81"/>
      <c r="F27" s="81"/>
      <c r="G27" s="81"/>
      <c r="H27" s="81"/>
      <c r="I27" s="81"/>
      <c r="J27" s="81"/>
      <c r="K27" s="81"/>
      <c r="L27" s="89"/>
      <c r="M27" s="85"/>
      <c r="N27" s="82"/>
      <c r="O27" s="82"/>
      <c r="P27" s="82"/>
      <c r="Q27" s="83"/>
      <c r="R27" s="81"/>
      <c r="S27" s="81"/>
      <c r="T27" s="81"/>
      <c r="U27" s="86"/>
      <c r="V27" s="87"/>
      <c r="W27" s="88"/>
      <c r="X27" s="96"/>
      <c r="Y27" s="96"/>
      <c r="Z27" s="98"/>
      <c r="AA27" s="98"/>
      <c r="AB27" s="96"/>
      <c r="AC27" s="98"/>
      <c r="AD27" s="98"/>
      <c r="AE27" s="96"/>
      <c r="AF27" s="96"/>
      <c r="AG27" s="96"/>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row>
    <row r="28" spans="1:337" s="7" customFormat="1" ht="20.100000000000001" customHeight="1" x14ac:dyDescent="0.25">
      <c r="A28" s="107"/>
      <c r="B28" s="81"/>
      <c r="C28" s="81"/>
      <c r="D28" s="81"/>
      <c r="E28" s="81"/>
      <c r="F28" s="81"/>
      <c r="G28" s="81"/>
      <c r="H28" s="81"/>
      <c r="I28" s="81"/>
      <c r="J28" s="81"/>
      <c r="K28" s="81"/>
      <c r="L28" s="82"/>
      <c r="M28" s="85"/>
      <c r="N28" s="87"/>
      <c r="O28" s="82"/>
      <c r="P28" s="82"/>
      <c r="Q28" s="83"/>
      <c r="R28" s="81"/>
      <c r="S28" s="81"/>
      <c r="T28" s="81"/>
      <c r="U28" s="86"/>
      <c r="V28" s="87"/>
      <c r="W28" s="88"/>
      <c r="X28" s="96"/>
      <c r="Y28" s="96"/>
      <c r="Z28" s="98"/>
      <c r="AA28" s="98"/>
      <c r="AB28" s="96"/>
      <c r="AC28" s="98"/>
      <c r="AD28" s="98"/>
      <c r="AE28" s="96"/>
      <c r="AF28" s="96"/>
      <c r="AG28" s="96"/>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row>
    <row r="29" spans="1:337" s="7" customFormat="1" ht="20.100000000000001" customHeight="1" x14ac:dyDescent="0.25">
      <c r="A29" s="107"/>
      <c r="B29" s="81"/>
      <c r="C29" s="81"/>
      <c r="D29" s="81"/>
      <c r="E29" s="81"/>
      <c r="F29" s="81"/>
      <c r="G29" s="81"/>
      <c r="H29" s="81"/>
      <c r="I29" s="81"/>
      <c r="J29" s="81"/>
      <c r="K29" s="81"/>
      <c r="L29" s="90"/>
      <c r="M29" s="85"/>
      <c r="N29" s="87"/>
      <c r="O29" s="81"/>
      <c r="P29" s="82"/>
      <c r="Q29" s="83"/>
      <c r="R29" s="81"/>
      <c r="S29" s="81"/>
      <c r="T29" s="81"/>
      <c r="U29" s="86"/>
      <c r="V29" s="87"/>
      <c r="W29" s="88"/>
      <c r="X29" s="96"/>
      <c r="Y29" s="96"/>
      <c r="Z29" s="98"/>
      <c r="AA29" s="98"/>
      <c r="AB29" s="96"/>
      <c r="AC29" s="98"/>
      <c r="AD29" s="98"/>
      <c r="AE29" s="96"/>
      <c r="AF29" s="96"/>
      <c r="AG29" s="96"/>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row>
    <row r="30" spans="1:337" s="7" customFormat="1" ht="20.100000000000001" customHeight="1" x14ac:dyDescent="0.25">
      <c r="A30" s="107"/>
      <c r="B30" s="81"/>
      <c r="C30" s="81"/>
      <c r="D30" s="81"/>
      <c r="E30" s="81"/>
      <c r="F30" s="81"/>
      <c r="G30" s="81"/>
      <c r="H30" s="81"/>
      <c r="I30" s="81"/>
      <c r="J30" s="81"/>
      <c r="K30" s="81"/>
      <c r="L30" s="90"/>
      <c r="M30" s="85"/>
      <c r="N30" s="87"/>
      <c r="O30" s="81"/>
      <c r="P30" s="82"/>
      <c r="Q30" s="83"/>
      <c r="R30" s="81"/>
      <c r="S30" s="81"/>
      <c r="T30" s="81"/>
      <c r="U30" s="86"/>
      <c r="V30" s="87"/>
      <c r="W30" s="88"/>
      <c r="X30" s="96"/>
      <c r="Y30" s="96"/>
      <c r="Z30" s="98"/>
      <c r="AA30" s="98"/>
      <c r="AB30" s="96"/>
      <c r="AC30" s="98"/>
      <c r="AD30" s="98"/>
      <c r="AE30" s="96"/>
      <c r="AF30" s="96"/>
      <c r="AG30" s="96"/>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row>
    <row r="31" spans="1:337" s="7" customFormat="1" ht="20.100000000000001" customHeight="1" x14ac:dyDescent="0.25">
      <c r="A31" s="107"/>
      <c r="B31" s="81"/>
      <c r="C31" s="81"/>
      <c r="D31" s="81"/>
      <c r="E31" s="81"/>
      <c r="F31" s="81"/>
      <c r="G31" s="81"/>
      <c r="H31" s="81"/>
      <c r="I31" s="81"/>
      <c r="J31" s="81"/>
      <c r="K31" s="81"/>
      <c r="L31" s="90"/>
      <c r="M31" s="85"/>
      <c r="N31" s="87"/>
      <c r="O31" s="81"/>
      <c r="P31" s="82"/>
      <c r="Q31" s="83"/>
      <c r="R31" s="81"/>
      <c r="S31" s="81"/>
      <c r="T31" s="81"/>
      <c r="U31" s="86"/>
      <c r="V31" s="87"/>
      <c r="W31" s="88"/>
      <c r="X31" s="96"/>
      <c r="Y31" s="96"/>
      <c r="Z31" s="98"/>
      <c r="AA31" s="98"/>
      <c r="AB31" s="96"/>
      <c r="AC31" s="98"/>
      <c r="AD31" s="98"/>
      <c r="AE31" s="96"/>
      <c r="AF31" s="96"/>
      <c r="AG31" s="96"/>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row>
    <row r="32" spans="1:337" s="7" customFormat="1" ht="20.100000000000001" customHeight="1" x14ac:dyDescent="0.25">
      <c r="A32" s="107"/>
      <c r="B32" s="81"/>
      <c r="C32" s="81"/>
      <c r="D32" s="81"/>
      <c r="E32" s="81"/>
      <c r="F32" s="81"/>
      <c r="G32" s="81"/>
      <c r="H32" s="81"/>
      <c r="I32" s="81"/>
      <c r="J32" s="81"/>
      <c r="K32" s="81"/>
      <c r="L32" s="90"/>
      <c r="M32" s="85"/>
      <c r="N32" s="87"/>
      <c r="O32" s="81"/>
      <c r="P32" s="82"/>
      <c r="Q32" s="83"/>
      <c r="R32" s="81"/>
      <c r="S32" s="81"/>
      <c r="T32" s="81"/>
      <c r="U32" s="86"/>
      <c r="V32" s="87"/>
      <c r="W32" s="88"/>
      <c r="X32" s="96"/>
      <c r="Y32" s="96"/>
      <c r="Z32" s="98"/>
      <c r="AA32" s="98"/>
      <c r="AB32" s="96"/>
      <c r="AC32" s="98"/>
      <c r="AD32" s="98"/>
      <c r="AE32" s="96"/>
      <c r="AF32" s="96"/>
      <c r="AG32" s="96"/>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row>
    <row r="33" spans="1:337" s="7" customFormat="1" ht="20.100000000000001" customHeight="1" x14ac:dyDescent="0.25">
      <c r="A33" s="107"/>
      <c r="B33" s="81"/>
      <c r="C33" s="81"/>
      <c r="D33" s="81"/>
      <c r="E33" s="81"/>
      <c r="F33" s="81"/>
      <c r="G33" s="81"/>
      <c r="H33" s="81"/>
      <c r="I33" s="81"/>
      <c r="J33" s="81"/>
      <c r="K33" s="81"/>
      <c r="L33" s="90"/>
      <c r="M33" s="85"/>
      <c r="N33" s="87"/>
      <c r="O33" s="81"/>
      <c r="P33" s="82"/>
      <c r="Q33" s="83"/>
      <c r="R33" s="81"/>
      <c r="S33" s="81"/>
      <c r="T33" s="81"/>
      <c r="U33" s="86"/>
      <c r="V33" s="87"/>
      <c r="W33" s="88"/>
      <c r="X33" s="96"/>
      <c r="Y33" s="96"/>
      <c r="Z33" s="98"/>
      <c r="AA33" s="98"/>
      <c r="AB33" s="96"/>
      <c r="AC33" s="98"/>
      <c r="AD33" s="98"/>
      <c r="AE33" s="96"/>
      <c r="AF33" s="96"/>
      <c r="AG33" s="96"/>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row>
    <row r="34" spans="1:337" s="7" customFormat="1" ht="20.100000000000001" customHeight="1" x14ac:dyDescent="0.25">
      <c r="A34" s="107"/>
      <c r="B34" s="81"/>
      <c r="C34" s="81"/>
      <c r="D34" s="81"/>
      <c r="E34" s="81"/>
      <c r="F34" s="81"/>
      <c r="G34" s="81"/>
      <c r="H34" s="81"/>
      <c r="I34" s="81"/>
      <c r="J34" s="81"/>
      <c r="K34" s="81"/>
      <c r="L34" s="90"/>
      <c r="M34" s="85"/>
      <c r="N34" s="87"/>
      <c r="O34" s="81"/>
      <c r="P34" s="82"/>
      <c r="Q34" s="83"/>
      <c r="R34" s="81"/>
      <c r="S34" s="81"/>
      <c r="T34" s="81"/>
      <c r="U34" s="86"/>
      <c r="V34" s="87"/>
      <c r="W34" s="88"/>
      <c r="X34" s="96"/>
      <c r="Y34" s="96"/>
      <c r="Z34" s="98"/>
      <c r="AA34" s="98"/>
      <c r="AB34" s="96"/>
      <c r="AC34" s="98"/>
      <c r="AD34" s="98"/>
      <c r="AE34" s="96"/>
      <c r="AF34" s="96"/>
      <c r="AG34" s="96"/>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row>
    <row r="35" spans="1:337" s="7" customFormat="1" ht="20.100000000000001" customHeight="1" x14ac:dyDescent="0.25">
      <c r="A35" s="107"/>
      <c r="B35" s="81"/>
      <c r="C35" s="81"/>
      <c r="D35" s="81"/>
      <c r="E35" s="81"/>
      <c r="F35" s="81"/>
      <c r="G35" s="81"/>
      <c r="H35" s="81"/>
      <c r="I35" s="81"/>
      <c r="J35" s="81"/>
      <c r="K35" s="81"/>
      <c r="L35" s="90"/>
      <c r="M35" s="85"/>
      <c r="N35" s="87"/>
      <c r="O35" s="81"/>
      <c r="P35" s="82"/>
      <c r="Q35" s="83"/>
      <c r="R35" s="81"/>
      <c r="S35" s="81"/>
      <c r="T35" s="81"/>
      <c r="U35" s="81"/>
      <c r="V35" s="81"/>
      <c r="W35" s="83"/>
      <c r="X35" s="96"/>
      <c r="Y35" s="96"/>
      <c r="Z35" s="98"/>
      <c r="AA35" s="98"/>
      <c r="AB35" s="96"/>
      <c r="AC35" s="98"/>
      <c r="AD35" s="98"/>
      <c r="AE35" s="96"/>
      <c r="AF35" s="96"/>
      <c r="AG35" s="96"/>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row>
    <row r="36" spans="1:337" s="7" customFormat="1" ht="20.100000000000001" customHeight="1" x14ac:dyDescent="0.25">
      <c r="A36" s="107"/>
      <c r="B36" s="81"/>
      <c r="C36" s="81"/>
      <c r="D36" s="81"/>
      <c r="E36" s="81"/>
      <c r="F36" s="81"/>
      <c r="G36" s="81"/>
      <c r="H36" s="81"/>
      <c r="I36" s="81"/>
      <c r="J36" s="81"/>
      <c r="K36" s="81"/>
      <c r="L36" s="90"/>
      <c r="M36" s="85"/>
      <c r="N36" s="87"/>
      <c r="O36" s="81"/>
      <c r="P36" s="82"/>
      <c r="Q36" s="83"/>
      <c r="R36" s="81"/>
      <c r="S36" s="81"/>
      <c r="T36" s="81"/>
      <c r="U36" s="81"/>
      <c r="V36" s="81"/>
      <c r="W36" s="83"/>
      <c r="X36" s="96"/>
      <c r="Y36" s="96"/>
      <c r="Z36" s="98"/>
      <c r="AA36" s="98"/>
      <c r="AB36" s="96"/>
      <c r="AC36" s="98"/>
      <c r="AD36" s="98"/>
      <c r="AE36" s="96"/>
      <c r="AF36" s="96"/>
      <c r="AG36" s="9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row>
    <row r="37" spans="1:337" s="7" customFormat="1" ht="15.75" x14ac:dyDescent="0.25">
      <c r="A37" s="107"/>
      <c r="B37" s="81"/>
      <c r="C37" s="81"/>
      <c r="D37" s="81"/>
      <c r="E37" s="81"/>
      <c r="F37" s="81"/>
      <c r="G37" s="81"/>
      <c r="H37" s="81"/>
      <c r="I37" s="81"/>
      <c r="J37" s="81"/>
      <c r="K37" s="81"/>
      <c r="L37" s="89"/>
      <c r="M37" s="85"/>
      <c r="N37" s="87"/>
      <c r="O37" s="81"/>
      <c r="P37" s="82"/>
      <c r="Q37" s="83"/>
      <c r="R37" s="81"/>
      <c r="S37" s="81"/>
      <c r="T37" s="81"/>
      <c r="U37" s="81"/>
      <c r="V37" s="81"/>
      <c r="W37" s="83"/>
      <c r="X37" s="96"/>
      <c r="Y37" s="96"/>
      <c r="Z37" s="98"/>
      <c r="AA37" s="98"/>
      <c r="AB37" s="96"/>
      <c r="AC37" s="98"/>
      <c r="AD37" s="98"/>
      <c r="AE37" s="96"/>
      <c r="AF37" s="96"/>
      <c r="AG37" s="96"/>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row>
    <row r="38" spans="1:337" s="7" customFormat="1" x14ac:dyDescent="0.25">
      <c r="A38" s="107"/>
      <c r="B38" s="81"/>
      <c r="C38" s="81"/>
      <c r="D38" s="81"/>
      <c r="E38" s="81"/>
      <c r="F38" s="81"/>
      <c r="G38" s="81"/>
      <c r="H38" s="81"/>
      <c r="I38" s="81"/>
      <c r="J38" s="81"/>
      <c r="K38" s="81"/>
      <c r="L38" s="81"/>
      <c r="M38" s="81"/>
      <c r="N38" s="81"/>
      <c r="O38" s="81"/>
      <c r="P38" s="82"/>
      <c r="Q38" s="83"/>
      <c r="R38" s="81"/>
      <c r="S38" s="81"/>
      <c r="T38" s="81"/>
      <c r="U38" s="81"/>
      <c r="V38" s="81"/>
      <c r="W38" s="83"/>
      <c r="X38" s="96"/>
      <c r="Y38" s="96"/>
      <c r="Z38" s="98"/>
      <c r="AA38" s="98"/>
      <c r="AB38" s="96"/>
      <c r="AC38" s="98"/>
      <c r="AD38" s="98"/>
      <c r="AE38" s="96"/>
      <c r="AF38" s="96"/>
      <c r="AG38" s="96"/>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row>
    <row r="39" spans="1:337" s="7" customFormat="1" x14ac:dyDescent="0.25">
      <c r="A39" s="107"/>
      <c r="B39" s="81"/>
      <c r="C39" s="81"/>
      <c r="D39" s="81"/>
      <c r="E39" s="81"/>
      <c r="F39" s="81"/>
      <c r="G39" s="81"/>
      <c r="H39" s="81"/>
      <c r="I39" s="81"/>
      <c r="J39" s="81"/>
      <c r="K39" s="81"/>
      <c r="L39" s="81"/>
      <c r="M39" s="81"/>
      <c r="N39" s="81"/>
      <c r="O39" s="81"/>
      <c r="P39" s="82"/>
      <c r="Q39" s="83"/>
      <c r="R39" s="81"/>
      <c r="S39" s="81"/>
      <c r="T39" s="81"/>
      <c r="U39" s="81"/>
      <c r="V39" s="81"/>
      <c r="W39" s="83"/>
      <c r="X39" s="96"/>
      <c r="Y39" s="96"/>
      <c r="Z39" s="98"/>
      <c r="AA39" s="98"/>
      <c r="AB39" s="96"/>
      <c r="AC39" s="98"/>
      <c r="AD39" s="98"/>
      <c r="AE39" s="96"/>
      <c r="AF39" s="96"/>
      <c r="AG39" s="96"/>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row>
    <row r="40" spans="1:337" s="7" customFormat="1" x14ac:dyDescent="0.25">
      <c r="A40" s="107"/>
      <c r="B40" s="81"/>
      <c r="C40" s="81"/>
      <c r="D40" s="81"/>
      <c r="E40" s="81"/>
      <c r="F40" s="81"/>
      <c r="G40" s="81"/>
      <c r="H40" s="81"/>
      <c r="I40" s="81"/>
      <c r="J40" s="81"/>
      <c r="K40" s="81"/>
      <c r="L40" s="81"/>
      <c r="M40" s="81"/>
      <c r="N40" s="81"/>
      <c r="O40" s="81"/>
      <c r="P40" s="82"/>
      <c r="Q40" s="83"/>
      <c r="R40" s="81"/>
      <c r="S40" s="81"/>
      <c r="T40" s="81"/>
      <c r="U40" s="81"/>
      <c r="V40" s="81"/>
      <c r="W40" s="83"/>
      <c r="X40" s="96"/>
      <c r="Y40" s="96"/>
      <c r="Z40" s="98"/>
      <c r="AA40" s="98"/>
      <c r="AB40" s="96"/>
      <c r="AC40" s="98"/>
      <c r="AD40" s="98"/>
      <c r="AE40" s="96"/>
      <c r="AF40" s="96"/>
      <c r="AG40" s="96"/>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row>
    <row r="41" spans="1:337" s="7" customFormat="1" x14ac:dyDescent="0.25">
      <c r="A41" s="107"/>
      <c r="B41" s="81"/>
      <c r="C41" s="81"/>
      <c r="D41" s="81"/>
      <c r="E41" s="81"/>
      <c r="F41" s="81"/>
      <c r="G41" s="81"/>
      <c r="H41" s="81"/>
      <c r="I41" s="81"/>
      <c r="J41" s="81"/>
      <c r="K41" s="81"/>
      <c r="L41" s="81"/>
      <c r="M41" s="81"/>
      <c r="N41" s="81"/>
      <c r="O41" s="81"/>
      <c r="P41" s="82"/>
      <c r="Q41" s="83"/>
      <c r="R41" s="81"/>
      <c r="S41" s="81"/>
      <c r="T41" s="81"/>
      <c r="U41" s="81"/>
      <c r="V41" s="81"/>
      <c r="W41" s="83"/>
      <c r="X41" s="96"/>
      <c r="Y41" s="96"/>
      <c r="Z41" s="98"/>
      <c r="AA41" s="98"/>
      <c r="AB41" s="96"/>
      <c r="AC41" s="98"/>
      <c r="AD41" s="98"/>
      <c r="AE41" s="96"/>
      <c r="AF41" s="96"/>
      <c r="AG41" s="96"/>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row>
    <row r="42" spans="1:337" s="7" customFormat="1" x14ac:dyDescent="0.25">
      <c r="A42" s="107"/>
      <c r="B42" s="81"/>
      <c r="C42" s="81"/>
      <c r="D42" s="81"/>
      <c r="E42" s="81"/>
      <c r="F42" s="81"/>
      <c r="G42" s="81"/>
      <c r="H42" s="81"/>
      <c r="I42" s="81"/>
      <c r="J42" s="81"/>
      <c r="K42" s="81"/>
      <c r="L42" s="81"/>
      <c r="M42" s="81"/>
      <c r="N42" s="81"/>
      <c r="O42" s="81"/>
      <c r="P42" s="82"/>
      <c r="Q42" s="83"/>
      <c r="R42" s="81"/>
      <c r="S42" s="81"/>
      <c r="T42" s="81"/>
      <c r="U42" s="81"/>
      <c r="V42" s="81"/>
      <c r="W42" s="83"/>
      <c r="X42" s="96"/>
      <c r="Y42" s="96"/>
      <c r="Z42" s="98"/>
      <c r="AA42" s="98"/>
      <c r="AB42" s="96"/>
      <c r="AC42" s="98"/>
      <c r="AD42" s="98"/>
      <c r="AE42" s="96"/>
      <c r="AF42" s="96"/>
      <c r="AG42" s="96"/>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row>
    <row r="43" spans="1:337" s="7" customFormat="1" x14ac:dyDescent="0.25">
      <c r="A43" s="107"/>
      <c r="B43" s="81"/>
      <c r="C43" s="81"/>
      <c r="D43" s="81"/>
      <c r="E43" s="81"/>
      <c r="F43" s="81"/>
      <c r="G43" s="81"/>
      <c r="H43" s="81"/>
      <c r="I43" s="81"/>
      <c r="J43" s="81"/>
      <c r="K43" s="81"/>
      <c r="L43" s="81"/>
      <c r="M43" s="81"/>
      <c r="N43" s="81"/>
      <c r="O43" s="81"/>
      <c r="P43" s="82"/>
      <c r="Q43" s="83"/>
      <c r="R43" s="81"/>
      <c r="S43" s="81"/>
      <c r="T43" s="81"/>
      <c r="U43" s="81"/>
      <c r="V43" s="81"/>
      <c r="W43" s="83"/>
      <c r="X43" s="96"/>
      <c r="Y43" s="96"/>
      <c r="Z43" s="98"/>
      <c r="AA43" s="98"/>
      <c r="AB43" s="96"/>
      <c r="AC43" s="98"/>
      <c r="AD43" s="98"/>
      <c r="AE43" s="96"/>
      <c r="AF43" s="96"/>
      <c r="AG43" s="96"/>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row>
    <row r="44" spans="1:337" s="7" customFormat="1" x14ac:dyDescent="0.25">
      <c r="A44" s="107"/>
      <c r="B44" s="81"/>
      <c r="C44" s="81"/>
      <c r="D44" s="81"/>
      <c r="E44" s="81"/>
      <c r="F44" s="81"/>
      <c r="G44" s="81"/>
      <c r="H44" s="81"/>
      <c r="I44" s="81"/>
      <c r="J44" s="81"/>
      <c r="K44" s="81"/>
      <c r="L44" s="81"/>
      <c r="M44" s="81"/>
      <c r="N44" s="81"/>
      <c r="O44" s="81"/>
      <c r="P44" s="82"/>
      <c r="Q44" s="83"/>
      <c r="R44" s="81"/>
      <c r="S44" s="81"/>
      <c r="T44" s="81"/>
      <c r="U44" s="81"/>
      <c r="V44" s="81"/>
      <c r="W44" s="83"/>
      <c r="X44" s="96"/>
      <c r="Y44" s="96"/>
      <c r="Z44" s="98"/>
      <c r="AA44" s="98"/>
      <c r="AB44" s="96"/>
      <c r="AC44" s="98"/>
      <c r="AD44" s="98"/>
      <c r="AE44" s="96"/>
      <c r="AF44" s="96"/>
      <c r="AG44" s="96"/>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row>
    <row r="45" spans="1:337" s="7" customFormat="1" x14ac:dyDescent="0.25">
      <c r="A45" s="107"/>
      <c r="B45" s="81"/>
      <c r="C45" s="81"/>
      <c r="D45" s="81"/>
      <c r="E45" s="81"/>
      <c r="F45" s="81"/>
      <c r="G45" s="81"/>
      <c r="H45" s="81"/>
      <c r="I45" s="81"/>
      <c r="J45" s="81"/>
      <c r="K45" s="81"/>
      <c r="L45" s="81"/>
      <c r="M45" s="81"/>
      <c r="N45" s="81"/>
      <c r="O45" s="81"/>
      <c r="P45" s="82"/>
      <c r="Q45" s="83"/>
      <c r="R45" s="81"/>
      <c r="S45" s="81"/>
      <c r="T45" s="81"/>
      <c r="U45" s="81"/>
      <c r="V45" s="81"/>
      <c r="W45" s="83"/>
      <c r="X45" s="96"/>
      <c r="Y45" s="96"/>
      <c r="Z45" s="98"/>
      <c r="AA45" s="98"/>
      <c r="AB45" s="96"/>
      <c r="AC45" s="98"/>
      <c r="AD45" s="98"/>
      <c r="AE45" s="96"/>
      <c r="AF45" s="96"/>
      <c r="AG45" s="96"/>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row>
    <row r="46" spans="1:337" s="7" customFormat="1" x14ac:dyDescent="0.25">
      <c r="A46" s="107"/>
      <c r="B46" s="81"/>
      <c r="C46" s="81"/>
      <c r="D46" s="81"/>
      <c r="E46" s="81"/>
      <c r="F46" s="81"/>
      <c r="G46" s="81"/>
      <c r="H46" s="81"/>
      <c r="I46" s="81"/>
      <c r="J46" s="81"/>
      <c r="K46" s="81"/>
      <c r="L46" s="81"/>
      <c r="M46" s="81"/>
      <c r="N46" s="81"/>
      <c r="O46" s="81"/>
      <c r="P46" s="82"/>
      <c r="Q46" s="83"/>
      <c r="R46" s="81"/>
      <c r="S46" s="81"/>
      <c r="T46" s="81"/>
      <c r="U46" s="81"/>
      <c r="V46" s="81"/>
      <c r="W46" s="83"/>
      <c r="X46" s="96"/>
      <c r="Y46" s="96"/>
      <c r="Z46" s="98"/>
      <c r="AA46" s="98"/>
      <c r="AB46" s="96"/>
      <c r="AC46" s="98"/>
      <c r="AD46" s="98"/>
      <c r="AE46" s="96"/>
      <c r="AF46" s="96"/>
      <c r="AG46" s="9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row>
    <row r="47" spans="1:337" x14ac:dyDescent="0.25">
      <c r="L47" s="81"/>
      <c r="M47" s="81"/>
      <c r="N47" s="81"/>
      <c r="O47" s="81"/>
      <c r="P47" s="82"/>
      <c r="Q47" s="83"/>
      <c r="R47" s="81"/>
      <c r="S47" s="81"/>
      <c r="T47" s="81"/>
      <c r="U47" s="81"/>
      <c r="V47" s="81"/>
      <c r="W47" s="83"/>
      <c r="X47" s="96"/>
      <c r="Y47" s="96"/>
      <c r="Z47" s="98"/>
      <c r="AA47" s="98"/>
      <c r="AB47" s="96"/>
      <c r="AC47" s="98"/>
      <c r="AD47" s="98"/>
      <c r="AE47" s="96"/>
      <c r="AF47" s="96"/>
      <c r="AG47" s="96"/>
    </row>
    <row r="48" spans="1:337" x14ac:dyDescent="0.25">
      <c r="L48" s="81"/>
      <c r="M48" s="81"/>
      <c r="N48" s="81"/>
      <c r="O48" s="81"/>
      <c r="P48" s="82"/>
      <c r="Q48" s="83"/>
      <c r="R48" s="81"/>
      <c r="S48" s="81"/>
      <c r="T48" s="81"/>
      <c r="U48" s="81"/>
      <c r="V48" s="81"/>
      <c r="W48" s="83"/>
      <c r="X48" s="96"/>
      <c r="Y48" s="96"/>
      <c r="Z48" s="98"/>
      <c r="AA48" s="98"/>
      <c r="AB48" s="96"/>
      <c r="AC48" s="98"/>
      <c r="AD48" s="98"/>
      <c r="AE48" s="96"/>
      <c r="AF48" s="96"/>
      <c r="AG48" s="96"/>
    </row>
    <row r="49" spans="12:33" x14ac:dyDescent="0.25">
      <c r="L49" s="81"/>
      <c r="M49" s="81"/>
      <c r="N49" s="81"/>
      <c r="O49" s="81"/>
      <c r="P49" s="82"/>
      <c r="Q49" s="83"/>
      <c r="R49" s="81"/>
      <c r="S49" s="81"/>
      <c r="T49" s="81"/>
      <c r="U49" s="81"/>
      <c r="V49" s="81"/>
      <c r="W49" s="83"/>
      <c r="X49" s="96"/>
      <c r="Y49" s="96"/>
      <c r="Z49" s="98"/>
      <c r="AA49" s="98"/>
      <c r="AB49" s="96"/>
      <c r="AC49" s="98"/>
      <c r="AD49" s="98"/>
      <c r="AE49" s="96"/>
      <c r="AF49" s="96"/>
      <c r="AG49" s="96"/>
    </row>
    <row r="50" spans="12:33" x14ac:dyDescent="0.25">
      <c r="L50" s="81"/>
      <c r="M50" s="81"/>
      <c r="N50" s="81"/>
      <c r="O50" s="81"/>
      <c r="P50" s="82"/>
      <c r="Q50" s="83"/>
      <c r="R50" s="81"/>
      <c r="S50" s="81"/>
      <c r="T50" s="81"/>
      <c r="U50" s="81"/>
      <c r="V50" s="81"/>
      <c r="W50" s="83"/>
      <c r="X50" s="96"/>
      <c r="Y50" s="96"/>
      <c r="Z50" s="98"/>
      <c r="AA50" s="98"/>
      <c r="AB50" s="96"/>
      <c r="AC50" s="98"/>
      <c r="AD50" s="98"/>
      <c r="AE50" s="96"/>
      <c r="AF50" s="96"/>
      <c r="AG50" s="96"/>
    </row>
    <row r="51" spans="12:33" x14ac:dyDescent="0.25">
      <c r="L51" s="81"/>
      <c r="M51" s="81"/>
      <c r="N51" s="81"/>
      <c r="O51" s="81"/>
      <c r="P51" s="82"/>
      <c r="Q51" s="83"/>
      <c r="R51" s="81"/>
      <c r="S51" s="81"/>
      <c r="T51" s="81"/>
      <c r="U51" s="81"/>
      <c r="V51" s="81"/>
      <c r="W51" s="83"/>
      <c r="X51" s="96"/>
      <c r="Y51" s="96"/>
      <c r="Z51" s="98"/>
      <c r="AA51" s="98"/>
      <c r="AB51" s="96"/>
      <c r="AC51" s="98"/>
      <c r="AD51" s="98"/>
      <c r="AE51" s="96"/>
      <c r="AF51" s="96"/>
      <c r="AG51" s="96"/>
    </row>
    <row r="52" spans="12:33" x14ac:dyDescent="0.25">
      <c r="L52" s="81"/>
      <c r="M52" s="81"/>
      <c r="N52" s="81"/>
      <c r="O52" s="81"/>
      <c r="P52" s="82"/>
      <c r="Q52" s="83"/>
      <c r="R52" s="81"/>
      <c r="S52" s="81"/>
      <c r="T52" s="81"/>
      <c r="U52" s="81"/>
      <c r="V52" s="81"/>
      <c r="W52" s="83"/>
      <c r="X52" s="96"/>
      <c r="Y52" s="96"/>
      <c r="Z52" s="98"/>
      <c r="AA52" s="98"/>
      <c r="AB52" s="96"/>
      <c r="AC52" s="98"/>
      <c r="AD52" s="98"/>
      <c r="AE52" s="96"/>
      <c r="AF52" s="96"/>
      <c r="AG52" s="96"/>
    </row>
    <row r="53" spans="12:33" x14ac:dyDescent="0.25">
      <c r="L53" s="81"/>
      <c r="M53" s="81"/>
      <c r="N53" s="81"/>
      <c r="O53" s="81"/>
      <c r="P53" s="82"/>
      <c r="Q53" s="83"/>
      <c r="R53" s="81"/>
      <c r="S53" s="81"/>
      <c r="T53" s="81"/>
      <c r="U53" s="81"/>
      <c r="V53" s="81"/>
      <c r="W53" s="83"/>
      <c r="X53" s="96"/>
      <c r="Y53" s="96"/>
      <c r="Z53" s="98"/>
      <c r="AA53" s="98"/>
      <c r="AB53" s="96"/>
      <c r="AC53" s="98"/>
      <c r="AD53" s="98"/>
      <c r="AE53" s="96"/>
      <c r="AF53" s="96"/>
      <c r="AG53" s="96"/>
    </row>
    <row r="54" spans="12:33" x14ac:dyDescent="0.25">
      <c r="L54" s="81"/>
      <c r="M54" s="81"/>
      <c r="N54" s="81"/>
      <c r="O54" s="81"/>
      <c r="P54" s="82"/>
      <c r="Q54" s="83"/>
      <c r="R54" s="81"/>
      <c r="S54" s="81"/>
      <c r="T54" s="81"/>
      <c r="U54" s="81"/>
      <c r="V54" s="81"/>
      <c r="W54" s="83"/>
      <c r="X54" s="96"/>
      <c r="Y54" s="96"/>
      <c r="Z54" s="98"/>
      <c r="AA54" s="98"/>
      <c r="AB54" s="96"/>
      <c r="AC54" s="98"/>
      <c r="AD54" s="98"/>
      <c r="AE54" s="96"/>
      <c r="AF54" s="96"/>
      <c r="AG54" s="96"/>
    </row>
    <row r="55" spans="12:33" x14ac:dyDescent="0.25">
      <c r="L55" s="81"/>
      <c r="M55" s="81"/>
      <c r="N55" s="81"/>
      <c r="O55" s="81"/>
      <c r="P55" s="82"/>
      <c r="Q55" s="83"/>
      <c r="R55" s="81"/>
      <c r="S55" s="81"/>
      <c r="T55" s="81"/>
      <c r="U55" s="81"/>
      <c r="V55" s="81"/>
      <c r="W55" s="83"/>
      <c r="X55" s="96"/>
      <c r="Y55" s="96"/>
      <c r="Z55" s="98"/>
      <c r="AA55" s="98"/>
      <c r="AB55" s="96"/>
      <c r="AC55" s="98"/>
      <c r="AD55" s="98"/>
      <c r="AE55" s="96"/>
      <c r="AF55" s="96"/>
      <c r="AG55" s="96"/>
    </row>
    <row r="56" spans="12:33" x14ac:dyDescent="0.25">
      <c r="L56" s="81"/>
      <c r="M56" s="81"/>
      <c r="N56" s="81"/>
      <c r="O56" s="81"/>
      <c r="P56" s="82"/>
      <c r="Q56" s="83"/>
      <c r="R56" s="81"/>
      <c r="S56" s="81"/>
      <c r="T56" s="81"/>
      <c r="U56" s="81"/>
      <c r="V56" s="81"/>
      <c r="W56" s="83"/>
      <c r="X56" s="96"/>
      <c r="Y56" s="96"/>
      <c r="Z56" s="98"/>
      <c r="AA56" s="98"/>
      <c r="AB56" s="96"/>
      <c r="AC56" s="98"/>
      <c r="AD56" s="98"/>
      <c r="AE56" s="96"/>
      <c r="AF56" s="96"/>
      <c r="AG56" s="96"/>
    </row>
    <row r="57" spans="12:33" x14ac:dyDescent="0.25">
      <c r="L57" s="81"/>
      <c r="M57" s="81"/>
      <c r="N57" s="81"/>
      <c r="O57" s="81"/>
      <c r="P57" s="82"/>
      <c r="Q57" s="83"/>
      <c r="R57" s="81"/>
      <c r="S57" s="81"/>
      <c r="T57" s="81"/>
      <c r="U57" s="81"/>
      <c r="V57" s="81"/>
      <c r="W57" s="83"/>
      <c r="X57" s="96"/>
      <c r="Y57" s="96"/>
      <c r="Z57" s="98"/>
      <c r="AA57" s="98"/>
      <c r="AB57" s="96"/>
      <c r="AC57" s="98"/>
      <c r="AD57" s="98"/>
      <c r="AE57" s="96"/>
      <c r="AF57" s="96"/>
      <c r="AG57" s="96"/>
    </row>
    <row r="58" spans="12:33" x14ac:dyDescent="0.25">
      <c r="L58" s="81"/>
      <c r="M58" s="81"/>
      <c r="N58" s="81"/>
      <c r="O58" s="81"/>
      <c r="P58" s="82"/>
      <c r="Q58" s="83"/>
      <c r="R58" s="81"/>
      <c r="S58" s="81"/>
      <c r="T58" s="81"/>
      <c r="U58" s="81"/>
      <c r="V58" s="81"/>
      <c r="W58" s="83"/>
      <c r="X58" s="96"/>
      <c r="Y58" s="96"/>
      <c r="Z58" s="98"/>
      <c r="AA58" s="98"/>
      <c r="AB58" s="96"/>
      <c r="AC58" s="98"/>
      <c r="AD58" s="98"/>
      <c r="AE58" s="96"/>
      <c r="AF58" s="96"/>
      <c r="AG58" s="96"/>
    </row>
    <row r="59" spans="12:33" x14ac:dyDescent="0.25">
      <c r="L59" s="81"/>
      <c r="M59" s="81"/>
      <c r="N59" s="81"/>
      <c r="O59" s="81"/>
      <c r="P59" s="82"/>
      <c r="Q59" s="83"/>
      <c r="R59" s="81"/>
      <c r="S59" s="81"/>
      <c r="T59" s="81"/>
      <c r="U59" s="81"/>
      <c r="V59" s="81"/>
      <c r="W59" s="83"/>
      <c r="X59" s="96"/>
      <c r="Y59" s="96"/>
      <c r="Z59" s="98"/>
      <c r="AA59" s="98"/>
      <c r="AB59" s="96"/>
      <c r="AC59" s="98"/>
      <c r="AD59" s="98"/>
      <c r="AE59" s="96"/>
      <c r="AF59" s="96"/>
      <c r="AG59" s="96"/>
    </row>
    <row r="60" spans="12:33" x14ac:dyDescent="0.25">
      <c r="L60" s="81"/>
      <c r="M60" s="81"/>
      <c r="N60" s="81"/>
      <c r="O60" s="81"/>
      <c r="P60" s="82"/>
      <c r="Q60" s="83"/>
      <c r="R60" s="81"/>
      <c r="S60" s="81"/>
      <c r="T60" s="81"/>
      <c r="U60" s="81"/>
      <c r="V60" s="81"/>
      <c r="W60" s="83"/>
      <c r="X60" s="96"/>
      <c r="Y60" s="96"/>
      <c r="Z60" s="98"/>
      <c r="AA60" s="98"/>
      <c r="AB60" s="96"/>
      <c r="AC60" s="98"/>
      <c r="AD60" s="98"/>
      <c r="AE60" s="96"/>
      <c r="AF60" s="96"/>
      <c r="AG60" s="96"/>
    </row>
    <row r="61" spans="12:33" x14ac:dyDescent="0.25">
      <c r="L61" s="81"/>
      <c r="M61" s="81"/>
      <c r="N61" s="81"/>
      <c r="O61" s="81"/>
      <c r="P61" s="82"/>
      <c r="Q61" s="83"/>
      <c r="R61" s="81"/>
      <c r="S61" s="81"/>
      <c r="T61" s="81"/>
      <c r="U61" s="81"/>
      <c r="V61" s="81"/>
      <c r="W61" s="83"/>
      <c r="X61" s="96"/>
      <c r="Y61" s="96"/>
      <c r="Z61" s="98"/>
      <c r="AA61" s="98"/>
      <c r="AB61" s="96"/>
      <c r="AC61" s="98"/>
      <c r="AD61" s="98"/>
      <c r="AE61" s="96"/>
      <c r="AF61" s="96"/>
      <c r="AG61" s="96"/>
    </row>
    <row r="62" spans="12:33" x14ac:dyDescent="0.25">
      <c r="L62" s="81"/>
      <c r="M62" s="81"/>
      <c r="N62" s="81"/>
      <c r="O62" s="81"/>
      <c r="P62" s="82"/>
      <c r="Q62" s="83"/>
      <c r="R62" s="81"/>
      <c r="S62" s="81"/>
      <c r="T62" s="81"/>
      <c r="U62" s="81"/>
      <c r="V62" s="81"/>
      <c r="W62" s="83"/>
      <c r="X62" s="96"/>
      <c r="Y62" s="96"/>
      <c r="Z62" s="98"/>
      <c r="AA62" s="98"/>
      <c r="AB62" s="96"/>
      <c r="AC62" s="98"/>
      <c r="AD62" s="98"/>
      <c r="AE62" s="96"/>
      <c r="AF62" s="96"/>
      <c r="AG62" s="96"/>
    </row>
    <row r="63" spans="12:33" x14ac:dyDescent="0.25">
      <c r="L63" s="81"/>
      <c r="M63" s="81"/>
      <c r="N63" s="81"/>
      <c r="O63" s="81"/>
      <c r="P63" s="82"/>
      <c r="Q63" s="83"/>
      <c r="R63" s="81"/>
      <c r="S63" s="81"/>
      <c r="T63" s="81"/>
      <c r="U63" s="81"/>
      <c r="V63" s="81"/>
      <c r="W63" s="83"/>
      <c r="X63" s="96"/>
      <c r="Y63" s="96"/>
      <c r="Z63" s="98"/>
      <c r="AA63" s="98"/>
      <c r="AB63" s="96"/>
      <c r="AC63" s="98"/>
      <c r="AD63" s="98"/>
      <c r="AE63" s="96"/>
      <c r="AF63" s="96"/>
      <c r="AG63" s="96"/>
    </row>
    <row r="64" spans="12:33" x14ac:dyDescent="0.25">
      <c r="L64" s="81"/>
      <c r="M64" s="81"/>
      <c r="N64" s="81"/>
      <c r="O64" s="81"/>
      <c r="P64" s="82"/>
      <c r="Q64" s="83"/>
      <c r="R64" s="81"/>
      <c r="S64" s="81"/>
      <c r="T64" s="81"/>
      <c r="U64" s="81"/>
      <c r="V64" s="81"/>
      <c r="W64" s="83"/>
      <c r="X64" s="96"/>
      <c r="Y64" s="96"/>
      <c r="Z64" s="98"/>
      <c r="AA64" s="98"/>
      <c r="AB64" s="96"/>
      <c r="AC64" s="98"/>
      <c r="AD64" s="98"/>
      <c r="AE64" s="96"/>
      <c r="AF64" s="96"/>
      <c r="AG64" s="96"/>
    </row>
    <row r="65" spans="12:33" x14ac:dyDescent="0.25">
      <c r="L65" s="81"/>
      <c r="M65" s="81"/>
      <c r="N65" s="81"/>
      <c r="O65" s="81"/>
      <c r="P65" s="82"/>
      <c r="Q65" s="83"/>
      <c r="R65" s="81"/>
      <c r="S65" s="81"/>
      <c r="T65" s="81"/>
      <c r="U65" s="81"/>
      <c r="V65" s="81"/>
      <c r="W65" s="83"/>
      <c r="X65" s="81"/>
      <c r="Y65" s="81"/>
      <c r="Z65" s="81"/>
      <c r="AA65" s="81"/>
      <c r="AB65" s="81"/>
      <c r="AD65" s="81"/>
      <c r="AE65" s="81"/>
      <c r="AF65" s="81"/>
      <c r="AG65" s="81"/>
    </row>
    <row r="66" spans="12:33" x14ac:dyDescent="0.25">
      <c r="L66" s="81"/>
      <c r="M66" s="81"/>
      <c r="N66" s="81"/>
      <c r="O66" s="81"/>
      <c r="P66" s="82"/>
      <c r="Q66" s="83"/>
      <c r="R66" s="81"/>
      <c r="S66" s="81"/>
      <c r="T66" s="81"/>
      <c r="U66" s="81"/>
      <c r="V66" s="81"/>
      <c r="W66" s="83"/>
      <c r="X66" s="81"/>
      <c r="Y66" s="81"/>
      <c r="Z66" s="81"/>
      <c r="AA66" s="81"/>
      <c r="AB66" s="81"/>
      <c r="AD66" s="81"/>
      <c r="AE66" s="81"/>
      <c r="AF66" s="81"/>
      <c r="AG66" s="81"/>
    </row>
    <row r="67" spans="12:33" x14ac:dyDescent="0.25">
      <c r="L67" s="81"/>
      <c r="M67" s="81"/>
      <c r="N67" s="81"/>
      <c r="O67" s="81"/>
      <c r="P67" s="82"/>
      <c r="Q67" s="83"/>
      <c r="R67" s="81"/>
      <c r="S67" s="81"/>
      <c r="T67" s="81"/>
      <c r="U67" s="81"/>
      <c r="V67" s="81"/>
      <c r="W67" s="83"/>
      <c r="X67" s="81"/>
      <c r="Y67" s="81"/>
      <c r="Z67" s="81"/>
      <c r="AA67" s="81"/>
      <c r="AB67" s="81"/>
      <c r="AD67" s="81"/>
      <c r="AE67" s="81"/>
      <c r="AF67" s="81"/>
      <c r="AG67" s="81"/>
    </row>
    <row r="68" spans="12:33" x14ac:dyDescent="0.25">
      <c r="L68" s="81"/>
      <c r="M68" s="81"/>
      <c r="N68" s="81"/>
      <c r="O68" s="81"/>
      <c r="P68" s="82"/>
      <c r="Q68" s="83"/>
      <c r="R68" s="81"/>
      <c r="S68" s="81"/>
      <c r="T68" s="81"/>
      <c r="U68" s="81"/>
      <c r="V68" s="81"/>
      <c r="W68" s="83"/>
      <c r="X68" s="81"/>
      <c r="Y68" s="81"/>
      <c r="Z68" s="81"/>
      <c r="AA68" s="81"/>
      <c r="AB68" s="81"/>
      <c r="AD68" s="81"/>
      <c r="AE68" s="81"/>
      <c r="AF68" s="81"/>
      <c r="AG68" s="81"/>
    </row>
    <row r="69" spans="12:33" x14ac:dyDescent="0.25">
      <c r="L69" s="81"/>
      <c r="M69" s="81"/>
      <c r="N69" s="81"/>
      <c r="O69" s="81"/>
      <c r="P69" s="82"/>
      <c r="Q69" s="83"/>
      <c r="R69" s="81"/>
      <c r="S69" s="81"/>
      <c r="T69" s="81"/>
      <c r="U69" s="81"/>
      <c r="V69" s="81"/>
      <c r="W69" s="83"/>
      <c r="X69" s="81"/>
      <c r="Y69" s="81"/>
      <c r="Z69" s="81"/>
      <c r="AA69" s="81"/>
      <c r="AB69" s="81"/>
      <c r="AD69" s="81"/>
      <c r="AE69" s="81"/>
      <c r="AF69" s="81"/>
      <c r="AG69" s="81"/>
    </row>
    <row r="70" spans="12:33" x14ac:dyDescent="0.25">
      <c r="L70" s="81"/>
      <c r="M70" s="81"/>
      <c r="N70" s="81"/>
      <c r="O70" s="81"/>
      <c r="P70" s="82"/>
      <c r="Q70" s="83"/>
      <c r="R70" s="81"/>
      <c r="S70" s="81"/>
      <c r="T70" s="81"/>
      <c r="U70" s="81"/>
      <c r="V70" s="81"/>
      <c r="W70" s="83"/>
      <c r="X70" s="81"/>
      <c r="Y70" s="81"/>
      <c r="Z70" s="81"/>
      <c r="AA70" s="81"/>
      <c r="AB70" s="81"/>
      <c r="AD70" s="81"/>
      <c r="AE70" s="81"/>
      <c r="AF70" s="81"/>
      <c r="AG70" s="81"/>
    </row>
    <row r="71" spans="12:33" x14ac:dyDescent="0.25">
      <c r="L71" s="81"/>
      <c r="M71" s="81"/>
      <c r="N71" s="81"/>
      <c r="O71" s="81"/>
      <c r="P71" s="82"/>
      <c r="Q71" s="83"/>
      <c r="R71" s="81"/>
      <c r="S71" s="81"/>
      <c r="T71" s="81"/>
      <c r="U71" s="81"/>
      <c r="V71" s="81"/>
      <c r="W71" s="83"/>
      <c r="X71" s="81"/>
      <c r="Y71" s="81"/>
      <c r="Z71" s="81"/>
      <c r="AA71" s="81"/>
      <c r="AB71" s="81"/>
      <c r="AD71" s="81"/>
      <c r="AE71" s="81"/>
      <c r="AF71" s="81"/>
      <c r="AG71" s="81"/>
    </row>
    <row r="72" spans="12:33" x14ac:dyDescent="0.25">
      <c r="L72" s="81"/>
      <c r="M72" s="81"/>
      <c r="N72" s="81"/>
      <c r="O72" s="81"/>
      <c r="P72" s="82"/>
      <c r="Q72" s="83"/>
      <c r="R72" s="81"/>
      <c r="S72" s="81"/>
      <c r="T72" s="81"/>
      <c r="U72" s="81"/>
      <c r="V72" s="81"/>
      <c r="W72" s="83"/>
      <c r="X72" s="81"/>
      <c r="Y72" s="81"/>
      <c r="Z72" s="81"/>
      <c r="AA72" s="81"/>
      <c r="AB72" s="81"/>
      <c r="AD72" s="81"/>
      <c r="AE72" s="81"/>
      <c r="AF72" s="81"/>
      <c r="AG72" s="81"/>
    </row>
    <row r="73" spans="12:33" x14ac:dyDescent="0.25">
      <c r="L73" s="81"/>
      <c r="M73" s="81"/>
      <c r="N73" s="81"/>
      <c r="O73" s="81"/>
      <c r="P73" s="82"/>
      <c r="Q73" s="83"/>
      <c r="R73" s="81"/>
      <c r="S73" s="81"/>
      <c r="T73" s="81"/>
      <c r="U73" s="81"/>
      <c r="V73" s="81"/>
      <c r="W73" s="83"/>
      <c r="X73" s="81"/>
      <c r="Y73" s="81"/>
      <c r="Z73" s="81"/>
      <c r="AA73" s="81"/>
      <c r="AB73" s="81"/>
      <c r="AD73" s="81"/>
      <c r="AE73" s="81"/>
      <c r="AF73" s="81"/>
      <c r="AG73" s="81"/>
    </row>
    <row r="74" spans="12:33" x14ac:dyDescent="0.25">
      <c r="L74" s="81"/>
      <c r="M74" s="81"/>
      <c r="N74" s="81"/>
      <c r="O74" s="81"/>
      <c r="P74" s="82"/>
      <c r="Q74" s="83"/>
      <c r="R74" s="81"/>
      <c r="S74" s="81"/>
      <c r="T74" s="81"/>
      <c r="U74" s="81"/>
      <c r="V74" s="81"/>
      <c r="W74" s="83"/>
      <c r="X74" s="81"/>
      <c r="Y74" s="81"/>
      <c r="Z74" s="81"/>
      <c r="AA74" s="81"/>
      <c r="AB74" s="81"/>
      <c r="AD74" s="81"/>
      <c r="AE74" s="81"/>
      <c r="AF74" s="81"/>
      <c r="AG74" s="81"/>
    </row>
    <row r="75" spans="12:33" x14ac:dyDescent="0.25">
      <c r="L75" s="81"/>
      <c r="M75" s="81"/>
      <c r="N75" s="81"/>
      <c r="O75" s="81"/>
      <c r="P75" s="82"/>
      <c r="Q75" s="83"/>
      <c r="R75" s="81"/>
      <c r="S75" s="81"/>
      <c r="T75" s="81"/>
      <c r="U75" s="81"/>
      <c r="V75" s="81"/>
      <c r="W75" s="83"/>
      <c r="X75" s="81"/>
      <c r="Y75" s="81"/>
      <c r="Z75" s="81"/>
      <c r="AA75" s="81"/>
      <c r="AB75" s="81"/>
      <c r="AD75" s="81"/>
      <c r="AE75" s="81"/>
      <c r="AF75" s="81"/>
      <c r="AG75" s="81"/>
    </row>
    <row r="76" spans="12:33" x14ac:dyDescent="0.25">
      <c r="L76" s="81"/>
      <c r="M76" s="81"/>
      <c r="N76" s="81"/>
      <c r="O76" s="81"/>
      <c r="P76" s="82"/>
      <c r="Q76" s="83"/>
      <c r="R76" s="81"/>
      <c r="S76" s="81"/>
      <c r="T76" s="81"/>
      <c r="U76" s="81"/>
      <c r="V76" s="81"/>
      <c r="W76" s="83"/>
      <c r="X76" s="81"/>
      <c r="Y76" s="81"/>
      <c r="Z76" s="81"/>
      <c r="AA76" s="81"/>
      <c r="AB76" s="81"/>
      <c r="AD76" s="81"/>
      <c r="AE76" s="81"/>
      <c r="AF76" s="81"/>
      <c r="AG76" s="81"/>
    </row>
    <row r="77" spans="12:33" x14ac:dyDescent="0.25">
      <c r="L77" s="81"/>
      <c r="M77" s="81"/>
      <c r="N77" s="81"/>
      <c r="O77" s="81"/>
      <c r="P77" s="82"/>
      <c r="Q77" s="83"/>
      <c r="R77" s="81"/>
      <c r="S77" s="81"/>
      <c r="T77" s="81"/>
      <c r="U77" s="81"/>
      <c r="V77" s="81"/>
      <c r="W77" s="83"/>
      <c r="X77" s="81"/>
      <c r="Y77" s="81"/>
      <c r="Z77" s="81"/>
      <c r="AA77" s="81"/>
      <c r="AB77" s="81"/>
      <c r="AD77" s="81"/>
      <c r="AE77" s="81"/>
      <c r="AF77" s="81"/>
      <c r="AG77" s="81"/>
    </row>
    <row r="78" spans="12:33" x14ac:dyDescent="0.25">
      <c r="L78" s="81"/>
      <c r="M78" s="81"/>
      <c r="N78" s="81"/>
      <c r="O78" s="81"/>
      <c r="P78" s="82"/>
      <c r="Q78" s="83"/>
      <c r="R78" s="81"/>
      <c r="S78" s="81"/>
      <c r="T78" s="81"/>
      <c r="U78" s="81"/>
      <c r="V78" s="81"/>
      <c r="W78" s="83"/>
      <c r="X78" s="81"/>
      <c r="Y78" s="81"/>
      <c r="Z78" s="81"/>
      <c r="AA78" s="81"/>
      <c r="AB78" s="81"/>
      <c r="AD78" s="81"/>
      <c r="AE78" s="81"/>
      <c r="AF78" s="81"/>
      <c r="AG78" s="81"/>
    </row>
    <row r="79" spans="12:33" x14ac:dyDescent="0.25">
      <c r="L79" s="81"/>
      <c r="M79" s="81"/>
      <c r="N79" s="81"/>
      <c r="O79" s="81"/>
      <c r="P79" s="82"/>
      <c r="Q79" s="83"/>
      <c r="R79" s="81"/>
      <c r="S79" s="81"/>
      <c r="T79" s="81"/>
      <c r="U79" s="81"/>
      <c r="V79" s="81"/>
      <c r="W79" s="83"/>
      <c r="X79" s="81"/>
      <c r="Y79" s="81"/>
      <c r="Z79" s="81"/>
      <c r="AA79" s="81"/>
      <c r="AB79" s="81"/>
      <c r="AD79" s="81"/>
      <c r="AE79" s="81"/>
      <c r="AF79" s="81"/>
      <c r="AG79" s="81"/>
    </row>
    <row r="80" spans="12:33" x14ac:dyDescent="0.25">
      <c r="L80" s="81"/>
      <c r="M80" s="81"/>
      <c r="N80" s="81"/>
      <c r="O80" s="81"/>
      <c r="P80" s="82"/>
      <c r="Q80" s="83"/>
      <c r="R80" s="81"/>
      <c r="S80" s="81"/>
      <c r="T80" s="81"/>
      <c r="U80" s="81"/>
      <c r="V80" s="81"/>
      <c r="W80" s="83"/>
      <c r="X80" s="81"/>
      <c r="Y80" s="81"/>
      <c r="Z80" s="81"/>
      <c r="AA80" s="81"/>
      <c r="AB80" s="81"/>
      <c r="AD80" s="81"/>
      <c r="AE80" s="81"/>
      <c r="AF80" s="81"/>
      <c r="AG80" s="81"/>
    </row>
    <row r="81" spans="12:33" x14ac:dyDescent="0.25">
      <c r="L81" s="81"/>
      <c r="M81" s="81"/>
      <c r="N81" s="81"/>
      <c r="O81" s="81"/>
      <c r="P81" s="82"/>
      <c r="Q81" s="83"/>
      <c r="R81" s="81"/>
      <c r="S81" s="81"/>
      <c r="T81" s="81"/>
      <c r="U81" s="81"/>
      <c r="V81" s="81"/>
      <c r="W81" s="83"/>
      <c r="X81" s="81"/>
      <c r="Y81" s="81"/>
      <c r="Z81" s="81"/>
      <c r="AA81" s="81"/>
      <c r="AB81" s="81"/>
      <c r="AD81" s="81"/>
      <c r="AE81" s="81"/>
      <c r="AF81" s="81"/>
      <c r="AG81" s="81"/>
    </row>
    <row r="82" spans="12:33" x14ac:dyDescent="0.25">
      <c r="L82" s="81"/>
      <c r="M82" s="81"/>
      <c r="N82" s="81"/>
      <c r="O82" s="81"/>
      <c r="P82" s="82"/>
      <c r="Q82" s="83"/>
      <c r="R82" s="81"/>
      <c r="S82" s="81"/>
      <c r="T82" s="81"/>
      <c r="U82" s="81"/>
      <c r="V82" s="81"/>
      <c r="W82" s="83"/>
      <c r="X82" s="81"/>
      <c r="Y82" s="81"/>
      <c r="Z82" s="81"/>
      <c r="AA82" s="81"/>
      <c r="AB82" s="81"/>
      <c r="AD82" s="81"/>
      <c r="AE82" s="81"/>
      <c r="AF82" s="81"/>
      <c r="AG82" s="81"/>
    </row>
    <row r="83" spans="12:33" x14ac:dyDescent="0.25">
      <c r="L83" s="81"/>
      <c r="M83" s="81"/>
      <c r="N83" s="81"/>
      <c r="O83" s="81"/>
      <c r="P83" s="82"/>
      <c r="Q83" s="83"/>
      <c r="R83" s="81"/>
      <c r="S83" s="81"/>
      <c r="T83" s="81"/>
      <c r="U83" s="81"/>
      <c r="V83" s="81"/>
      <c r="W83" s="83"/>
      <c r="X83" s="81"/>
      <c r="Y83" s="81"/>
      <c r="Z83" s="81"/>
      <c r="AA83" s="81"/>
      <c r="AB83" s="81"/>
      <c r="AD83" s="81"/>
      <c r="AE83" s="81"/>
      <c r="AF83" s="81"/>
      <c r="AG83" s="81"/>
    </row>
    <row r="84" spans="12:33" x14ac:dyDescent="0.25">
      <c r="L84" s="81"/>
      <c r="M84" s="81"/>
      <c r="N84" s="81"/>
      <c r="O84" s="81"/>
      <c r="P84" s="82"/>
      <c r="Q84" s="83"/>
      <c r="R84" s="81"/>
      <c r="S84" s="81"/>
      <c r="T84" s="81"/>
      <c r="U84" s="81"/>
      <c r="V84" s="81"/>
      <c r="W84" s="83"/>
      <c r="X84" s="81"/>
      <c r="Y84" s="81"/>
      <c r="Z84" s="81"/>
      <c r="AA84" s="81"/>
      <c r="AB84" s="81"/>
      <c r="AD84" s="81"/>
      <c r="AE84" s="81"/>
      <c r="AF84" s="81"/>
      <c r="AG84" s="81"/>
    </row>
    <row r="85" spans="12:33" x14ac:dyDescent="0.25">
      <c r="L85" s="81"/>
      <c r="M85" s="81"/>
      <c r="N85" s="81"/>
      <c r="O85" s="81"/>
      <c r="P85" s="82"/>
      <c r="Q85" s="83"/>
      <c r="R85" s="81"/>
      <c r="S85" s="81"/>
      <c r="T85" s="81"/>
      <c r="U85" s="81"/>
      <c r="V85" s="81"/>
      <c r="W85" s="83"/>
      <c r="X85" s="81"/>
      <c r="Y85" s="81"/>
      <c r="Z85" s="81"/>
      <c r="AA85" s="81"/>
      <c r="AB85" s="81"/>
      <c r="AD85" s="81"/>
      <c r="AE85" s="81"/>
      <c r="AF85" s="81"/>
      <c r="AG85" s="81"/>
    </row>
    <row r="86" spans="12:33" x14ac:dyDescent="0.25">
      <c r="L86" s="81"/>
      <c r="M86" s="81"/>
      <c r="N86" s="81"/>
      <c r="O86" s="81"/>
      <c r="P86" s="82"/>
      <c r="Q86" s="83"/>
      <c r="R86" s="81"/>
      <c r="S86" s="81"/>
      <c r="T86" s="81"/>
      <c r="U86" s="81"/>
      <c r="V86" s="81"/>
      <c r="W86" s="83"/>
      <c r="X86" s="81"/>
      <c r="Y86" s="81"/>
      <c r="Z86" s="81"/>
      <c r="AA86" s="81"/>
      <c r="AB86" s="81"/>
      <c r="AD86" s="81"/>
      <c r="AE86" s="81"/>
      <c r="AF86" s="81"/>
      <c r="AG86" s="81"/>
    </row>
    <row r="87" spans="12:33" x14ac:dyDescent="0.25">
      <c r="L87" s="81"/>
      <c r="M87" s="81"/>
      <c r="N87" s="81"/>
      <c r="O87" s="81"/>
      <c r="P87" s="82"/>
      <c r="Q87" s="83"/>
      <c r="R87" s="81"/>
      <c r="S87" s="81"/>
      <c r="T87" s="81"/>
      <c r="U87" s="81"/>
      <c r="V87" s="81"/>
      <c r="W87" s="83"/>
      <c r="X87" s="81"/>
      <c r="Y87" s="81"/>
      <c r="Z87" s="81"/>
      <c r="AA87" s="81"/>
      <c r="AB87" s="81"/>
      <c r="AD87" s="81"/>
      <c r="AE87" s="81"/>
      <c r="AF87" s="81"/>
      <c r="AG87" s="81"/>
    </row>
    <row r="88" spans="12:33" x14ac:dyDescent="0.25">
      <c r="L88" s="81"/>
      <c r="M88" s="81"/>
      <c r="N88" s="81"/>
      <c r="O88" s="81"/>
      <c r="P88" s="82"/>
      <c r="Q88" s="83"/>
      <c r="R88" s="81"/>
      <c r="S88" s="81"/>
      <c r="T88" s="81"/>
      <c r="U88" s="81"/>
      <c r="V88" s="81"/>
      <c r="W88" s="83"/>
      <c r="X88" s="81"/>
      <c r="Y88" s="81"/>
      <c r="Z88" s="81"/>
      <c r="AA88" s="81"/>
      <c r="AB88" s="81"/>
      <c r="AD88" s="81"/>
      <c r="AE88" s="81"/>
      <c r="AF88" s="81"/>
      <c r="AG88" s="81"/>
    </row>
    <row r="89" spans="12:33" x14ac:dyDescent="0.25">
      <c r="L89" s="81"/>
      <c r="M89" s="81"/>
      <c r="N89" s="81"/>
      <c r="O89" s="81"/>
      <c r="P89" s="82"/>
      <c r="Q89" s="83"/>
      <c r="R89" s="81"/>
      <c r="S89" s="81"/>
      <c r="T89" s="81"/>
      <c r="U89" s="81"/>
      <c r="V89" s="81"/>
      <c r="W89" s="83"/>
      <c r="X89" s="81"/>
      <c r="Y89" s="81"/>
      <c r="Z89" s="81"/>
      <c r="AA89" s="81"/>
      <c r="AB89" s="81"/>
      <c r="AD89" s="81"/>
      <c r="AE89" s="81"/>
      <c r="AF89" s="81"/>
      <c r="AG89" s="81"/>
    </row>
    <row r="90" spans="12:33" x14ac:dyDescent="0.25">
      <c r="L90" s="81"/>
      <c r="M90" s="81"/>
      <c r="N90" s="81"/>
      <c r="O90" s="81"/>
      <c r="P90" s="82"/>
      <c r="Q90" s="83"/>
      <c r="R90" s="81"/>
      <c r="S90" s="81"/>
      <c r="T90" s="81"/>
      <c r="U90" s="81"/>
      <c r="V90" s="81"/>
      <c r="W90" s="83"/>
      <c r="X90" s="81"/>
      <c r="Y90" s="81"/>
      <c r="Z90" s="81"/>
      <c r="AA90" s="81"/>
      <c r="AB90" s="81"/>
      <c r="AD90" s="81"/>
      <c r="AE90" s="81"/>
      <c r="AF90" s="81"/>
      <c r="AG90" s="81"/>
    </row>
    <row r="91" spans="12:33" x14ac:dyDescent="0.25">
      <c r="L91" s="81"/>
      <c r="M91" s="81"/>
      <c r="N91" s="81"/>
      <c r="O91" s="81"/>
      <c r="P91" s="82"/>
      <c r="Q91" s="83"/>
      <c r="R91" s="81"/>
      <c r="S91" s="81"/>
      <c r="T91" s="81"/>
      <c r="U91" s="81"/>
      <c r="V91" s="81"/>
      <c r="W91" s="83"/>
      <c r="X91" s="81"/>
      <c r="Y91" s="81"/>
      <c r="Z91" s="81"/>
      <c r="AA91" s="81"/>
      <c r="AB91" s="81"/>
      <c r="AD91" s="81"/>
      <c r="AE91" s="81"/>
      <c r="AF91" s="81"/>
      <c r="AG91" s="81"/>
    </row>
    <row r="92" spans="12:33" x14ac:dyDescent="0.25">
      <c r="L92" s="81"/>
      <c r="M92" s="81"/>
      <c r="N92" s="81"/>
      <c r="O92" s="81"/>
      <c r="P92" s="82"/>
      <c r="Q92" s="83"/>
      <c r="R92" s="81"/>
      <c r="S92" s="81"/>
      <c r="T92" s="81"/>
      <c r="U92" s="81"/>
      <c r="V92" s="81"/>
      <c r="W92" s="83"/>
      <c r="X92" s="81"/>
      <c r="Y92" s="81"/>
      <c r="Z92" s="81"/>
      <c r="AA92" s="81"/>
      <c r="AB92" s="81"/>
      <c r="AD92" s="81"/>
      <c r="AE92" s="81"/>
      <c r="AF92" s="81"/>
      <c r="AG92" s="81"/>
    </row>
    <row r="93" spans="12:33" x14ac:dyDescent="0.25">
      <c r="L93" s="81"/>
      <c r="M93" s="81"/>
      <c r="N93" s="81"/>
      <c r="O93" s="81"/>
      <c r="P93" s="82"/>
      <c r="Q93" s="83"/>
      <c r="R93" s="81"/>
      <c r="S93" s="81"/>
      <c r="T93" s="81"/>
      <c r="U93" s="81"/>
      <c r="V93" s="81"/>
      <c r="W93" s="83"/>
      <c r="X93" s="81"/>
      <c r="Y93" s="81"/>
      <c r="Z93" s="81"/>
      <c r="AA93" s="81"/>
      <c r="AB93" s="81"/>
      <c r="AD93" s="81"/>
      <c r="AE93" s="81"/>
      <c r="AF93" s="81"/>
      <c r="AG93" s="81"/>
    </row>
    <row r="94" spans="12:33" x14ac:dyDescent="0.25">
      <c r="L94" s="81"/>
      <c r="M94" s="81"/>
      <c r="N94" s="81"/>
      <c r="O94" s="81"/>
      <c r="P94" s="82"/>
      <c r="Q94" s="83"/>
      <c r="R94" s="81"/>
      <c r="S94" s="81"/>
      <c r="T94" s="81"/>
      <c r="U94" s="81"/>
      <c r="V94" s="81"/>
      <c r="W94" s="83"/>
      <c r="X94" s="81"/>
      <c r="Y94" s="81"/>
      <c r="Z94" s="81"/>
      <c r="AA94" s="81"/>
      <c r="AB94" s="81"/>
      <c r="AD94" s="81"/>
      <c r="AE94" s="81"/>
      <c r="AF94" s="81"/>
      <c r="AG94" s="81"/>
    </row>
    <row r="95" spans="12:33" x14ac:dyDescent="0.25">
      <c r="L95" s="81"/>
      <c r="M95" s="81"/>
      <c r="N95" s="81"/>
      <c r="O95" s="81"/>
      <c r="P95" s="82"/>
      <c r="Q95" s="83"/>
      <c r="R95" s="81"/>
      <c r="S95" s="81"/>
      <c r="T95" s="81"/>
      <c r="U95" s="81"/>
      <c r="V95" s="81"/>
      <c r="W95" s="83"/>
      <c r="X95" s="81"/>
      <c r="Y95" s="81"/>
      <c r="Z95" s="81"/>
      <c r="AA95" s="81"/>
      <c r="AB95" s="81"/>
      <c r="AD95" s="81"/>
      <c r="AE95" s="81"/>
      <c r="AF95" s="81"/>
      <c r="AG95" s="81"/>
    </row>
    <row r="96" spans="12:33" x14ac:dyDescent="0.25">
      <c r="L96" s="81"/>
      <c r="M96" s="81"/>
      <c r="N96" s="81"/>
      <c r="O96" s="81"/>
      <c r="P96" s="82"/>
      <c r="Q96" s="83"/>
      <c r="R96" s="81"/>
      <c r="S96" s="81"/>
      <c r="T96" s="81"/>
      <c r="U96" s="81"/>
      <c r="V96" s="81"/>
      <c r="W96" s="83"/>
      <c r="X96" s="81"/>
      <c r="Y96" s="81"/>
      <c r="Z96" s="81"/>
      <c r="AA96" s="81"/>
      <c r="AB96" s="81"/>
      <c r="AD96" s="81"/>
      <c r="AE96" s="81"/>
      <c r="AF96" s="81"/>
      <c r="AG96" s="81"/>
    </row>
    <row r="97" spans="12:33" x14ac:dyDescent="0.25">
      <c r="L97" s="81"/>
      <c r="M97" s="81"/>
      <c r="N97" s="81"/>
      <c r="O97" s="81"/>
      <c r="P97" s="82"/>
      <c r="Q97" s="83"/>
      <c r="R97" s="81"/>
      <c r="S97" s="81"/>
      <c r="T97" s="81"/>
      <c r="U97" s="81"/>
      <c r="V97" s="81"/>
      <c r="W97" s="83"/>
      <c r="X97" s="81"/>
      <c r="Y97" s="81"/>
      <c r="Z97" s="81"/>
      <c r="AA97" s="81"/>
      <c r="AB97" s="81"/>
      <c r="AD97" s="81"/>
      <c r="AE97" s="81"/>
      <c r="AF97" s="81"/>
      <c r="AG97" s="81"/>
    </row>
    <row r="98" spans="12:33" x14ac:dyDescent="0.25">
      <c r="L98" s="81"/>
      <c r="M98" s="81"/>
      <c r="N98" s="81"/>
      <c r="O98" s="81"/>
      <c r="P98" s="82"/>
      <c r="Q98" s="83"/>
      <c r="R98" s="81"/>
      <c r="S98" s="81"/>
      <c r="T98" s="81"/>
      <c r="U98" s="81"/>
      <c r="V98" s="81"/>
      <c r="W98" s="83"/>
      <c r="X98" s="81"/>
      <c r="Y98" s="81"/>
      <c r="Z98" s="81"/>
      <c r="AA98" s="81"/>
      <c r="AB98" s="81"/>
      <c r="AD98" s="81"/>
      <c r="AE98" s="81"/>
      <c r="AF98" s="81"/>
      <c r="AG98" s="81"/>
    </row>
    <row r="99" spans="12:33" x14ac:dyDescent="0.25">
      <c r="L99" s="81"/>
      <c r="M99" s="81"/>
      <c r="N99" s="81"/>
      <c r="O99" s="81"/>
      <c r="P99" s="82"/>
      <c r="Q99" s="83"/>
      <c r="R99" s="81"/>
      <c r="S99" s="81"/>
      <c r="T99" s="81"/>
      <c r="U99" s="81"/>
      <c r="V99" s="81"/>
      <c r="W99" s="83"/>
      <c r="X99" s="81"/>
      <c r="Y99" s="81"/>
      <c r="Z99" s="81"/>
      <c r="AA99" s="81"/>
      <c r="AB99" s="81"/>
      <c r="AD99" s="81"/>
      <c r="AE99" s="81"/>
      <c r="AF99" s="81"/>
      <c r="AG99" s="81"/>
    </row>
    <row r="100" spans="12:33" x14ac:dyDescent="0.25">
      <c r="L100" s="81"/>
      <c r="M100" s="81"/>
      <c r="N100" s="81"/>
      <c r="O100" s="81"/>
      <c r="P100" s="82"/>
      <c r="Q100" s="83"/>
      <c r="R100" s="81"/>
      <c r="S100" s="81"/>
      <c r="T100" s="81"/>
      <c r="U100" s="81"/>
      <c r="V100" s="81"/>
      <c r="W100" s="83"/>
      <c r="X100" s="81"/>
      <c r="Y100" s="81"/>
      <c r="Z100" s="81"/>
      <c r="AA100" s="81"/>
      <c r="AB100" s="81"/>
      <c r="AD100" s="81"/>
      <c r="AE100" s="81"/>
      <c r="AF100" s="81"/>
      <c r="AG100" s="81"/>
    </row>
    <row r="101" spans="12:33" x14ac:dyDescent="0.25">
      <c r="L101" s="81"/>
      <c r="M101" s="81"/>
      <c r="N101" s="81"/>
      <c r="O101" s="81"/>
      <c r="P101" s="82"/>
      <c r="Q101" s="83"/>
      <c r="R101" s="81"/>
      <c r="S101" s="81"/>
      <c r="T101" s="81"/>
      <c r="U101" s="81"/>
      <c r="V101" s="81"/>
      <c r="W101" s="83"/>
      <c r="X101" s="81"/>
      <c r="Y101" s="81"/>
      <c r="Z101" s="81"/>
      <c r="AA101" s="81"/>
      <c r="AB101" s="81"/>
      <c r="AD101" s="81"/>
      <c r="AE101" s="81"/>
      <c r="AF101" s="81"/>
      <c r="AG101" s="81"/>
    </row>
    <row r="102" spans="12:33" x14ac:dyDescent="0.25">
      <c r="L102" s="81"/>
      <c r="M102" s="81"/>
      <c r="N102" s="81"/>
      <c r="O102" s="81"/>
      <c r="P102" s="82"/>
      <c r="Q102" s="83"/>
      <c r="R102" s="81"/>
      <c r="S102" s="81"/>
      <c r="T102" s="81"/>
      <c r="U102" s="81"/>
      <c r="V102" s="81"/>
      <c r="W102" s="83"/>
      <c r="X102" s="81"/>
      <c r="Y102" s="81"/>
      <c r="Z102" s="81"/>
      <c r="AA102" s="81"/>
      <c r="AB102" s="81"/>
      <c r="AD102" s="81"/>
      <c r="AE102" s="81"/>
      <c r="AF102" s="81"/>
      <c r="AG102" s="81"/>
    </row>
    <row r="103" spans="12:33" x14ac:dyDescent="0.25">
      <c r="L103" s="81"/>
      <c r="M103" s="81"/>
      <c r="N103" s="81"/>
      <c r="O103" s="81"/>
      <c r="P103" s="82"/>
      <c r="Q103" s="83"/>
      <c r="R103" s="81"/>
      <c r="S103" s="81"/>
      <c r="T103" s="81"/>
      <c r="U103" s="81"/>
      <c r="V103" s="81"/>
      <c r="W103" s="83"/>
      <c r="X103" s="81"/>
      <c r="Y103" s="81"/>
      <c r="Z103" s="81"/>
      <c r="AA103" s="81"/>
      <c r="AB103" s="81"/>
      <c r="AD103" s="81"/>
      <c r="AE103" s="81"/>
      <c r="AF103" s="81"/>
      <c r="AG103" s="81"/>
    </row>
    <row r="104" spans="12:33" x14ac:dyDescent="0.25">
      <c r="L104" s="81"/>
      <c r="M104" s="81"/>
      <c r="N104" s="81"/>
      <c r="O104" s="81"/>
      <c r="P104" s="82"/>
      <c r="Q104" s="83"/>
      <c r="R104" s="81"/>
      <c r="S104" s="81"/>
      <c r="T104" s="81"/>
      <c r="U104" s="81"/>
      <c r="V104" s="81"/>
      <c r="W104" s="83"/>
      <c r="X104" s="81"/>
      <c r="Y104" s="81"/>
      <c r="Z104" s="81"/>
      <c r="AA104" s="81"/>
      <c r="AB104" s="81"/>
      <c r="AD104" s="81"/>
      <c r="AE104" s="81"/>
      <c r="AF104" s="81"/>
      <c r="AG104" s="81"/>
    </row>
    <row r="105" spans="12:33" x14ac:dyDescent="0.25">
      <c r="L105" s="81"/>
      <c r="M105" s="81"/>
      <c r="N105" s="81"/>
      <c r="O105" s="81"/>
      <c r="P105" s="82"/>
      <c r="Q105" s="83"/>
      <c r="R105" s="81"/>
      <c r="S105" s="81"/>
      <c r="T105" s="81"/>
      <c r="U105" s="81"/>
      <c r="V105" s="81"/>
      <c r="W105" s="83"/>
      <c r="X105" s="81"/>
      <c r="Y105" s="81"/>
      <c r="Z105" s="81"/>
      <c r="AA105" s="81"/>
      <c r="AB105" s="81"/>
      <c r="AD105" s="81"/>
      <c r="AE105" s="81"/>
      <c r="AF105" s="81"/>
      <c r="AG105" s="81"/>
    </row>
    <row r="106" spans="12:33" x14ac:dyDescent="0.25">
      <c r="L106" s="81"/>
      <c r="M106" s="81"/>
      <c r="N106" s="81"/>
      <c r="O106" s="81"/>
      <c r="P106" s="82"/>
      <c r="Q106" s="83"/>
      <c r="R106" s="81"/>
      <c r="S106" s="81"/>
      <c r="T106" s="81"/>
      <c r="U106" s="81"/>
      <c r="V106" s="81"/>
      <c r="W106" s="83"/>
      <c r="X106" s="81"/>
      <c r="Y106" s="81"/>
      <c r="Z106" s="81"/>
      <c r="AA106" s="81"/>
      <c r="AB106" s="81"/>
      <c r="AD106" s="81"/>
      <c r="AE106" s="81"/>
      <c r="AF106" s="81"/>
      <c r="AG106" s="81"/>
    </row>
    <row r="107" spans="12:33" x14ac:dyDescent="0.25">
      <c r="L107" s="81"/>
      <c r="M107" s="81"/>
      <c r="N107" s="81"/>
      <c r="O107" s="81"/>
      <c r="P107" s="82"/>
      <c r="Q107" s="83"/>
      <c r="R107" s="81"/>
      <c r="S107" s="81"/>
      <c r="T107" s="81"/>
      <c r="U107" s="81"/>
      <c r="V107" s="81"/>
      <c r="W107" s="83"/>
      <c r="X107" s="81"/>
      <c r="Y107" s="81"/>
      <c r="Z107" s="81"/>
      <c r="AA107" s="81"/>
      <c r="AB107" s="81"/>
      <c r="AD107" s="81"/>
      <c r="AE107" s="81"/>
      <c r="AF107" s="81"/>
      <c r="AG107" s="81"/>
    </row>
    <row r="108" spans="12:33" x14ac:dyDescent="0.25">
      <c r="L108" s="81"/>
      <c r="M108" s="81"/>
      <c r="N108" s="81"/>
      <c r="O108" s="81"/>
      <c r="P108" s="82"/>
      <c r="Q108" s="83"/>
      <c r="R108" s="81"/>
      <c r="S108" s="81"/>
      <c r="T108" s="81"/>
      <c r="U108" s="81"/>
      <c r="V108" s="81"/>
      <c r="W108" s="83"/>
      <c r="X108" s="81"/>
      <c r="Y108" s="81"/>
      <c r="Z108" s="81"/>
      <c r="AA108" s="81"/>
      <c r="AB108" s="81"/>
      <c r="AD108" s="81"/>
      <c r="AE108" s="81"/>
      <c r="AF108" s="81"/>
      <c r="AG108" s="81"/>
    </row>
    <row r="109" spans="12:33" x14ac:dyDescent="0.25">
      <c r="L109" s="81"/>
      <c r="M109" s="81"/>
      <c r="N109" s="81"/>
      <c r="O109" s="81"/>
      <c r="P109" s="82"/>
      <c r="Q109" s="83"/>
      <c r="R109" s="81"/>
      <c r="S109" s="81"/>
      <c r="T109" s="81"/>
      <c r="U109" s="81"/>
      <c r="V109" s="81"/>
      <c r="W109" s="83"/>
      <c r="X109" s="81"/>
      <c r="Y109" s="81"/>
      <c r="Z109" s="81"/>
      <c r="AA109" s="81"/>
      <c r="AB109" s="81"/>
      <c r="AD109" s="81"/>
      <c r="AE109" s="81"/>
      <c r="AF109" s="81"/>
      <c r="AG109" s="81"/>
    </row>
    <row r="110" spans="12:33" x14ac:dyDescent="0.25">
      <c r="L110" s="81"/>
      <c r="M110" s="81"/>
      <c r="N110" s="81"/>
      <c r="O110" s="81"/>
      <c r="P110" s="82"/>
      <c r="Q110" s="83"/>
      <c r="R110" s="81"/>
      <c r="S110" s="81"/>
      <c r="T110" s="81"/>
      <c r="U110" s="81"/>
      <c r="V110" s="81"/>
      <c r="W110" s="83"/>
      <c r="X110" s="81"/>
      <c r="Y110" s="81"/>
      <c r="Z110" s="81"/>
      <c r="AA110" s="81"/>
      <c r="AB110" s="81"/>
      <c r="AD110" s="81"/>
      <c r="AE110" s="81"/>
      <c r="AF110" s="81"/>
      <c r="AG110" s="81"/>
    </row>
    <row r="111" spans="12:33" x14ac:dyDescent="0.25">
      <c r="L111" s="81"/>
      <c r="M111" s="81"/>
      <c r="N111" s="81"/>
      <c r="O111" s="81"/>
      <c r="P111" s="82"/>
      <c r="Q111" s="83"/>
      <c r="R111" s="81"/>
      <c r="S111" s="81"/>
      <c r="T111" s="81"/>
      <c r="U111" s="81"/>
      <c r="V111" s="81"/>
      <c r="W111" s="83"/>
      <c r="X111" s="81"/>
      <c r="Y111" s="81"/>
      <c r="Z111" s="81"/>
      <c r="AA111" s="81"/>
      <c r="AB111" s="81"/>
      <c r="AD111" s="81"/>
      <c r="AE111" s="81"/>
      <c r="AF111" s="81"/>
      <c r="AG111" s="81"/>
    </row>
    <row r="112" spans="12:33" x14ac:dyDescent="0.25">
      <c r="L112" s="81"/>
      <c r="M112" s="81"/>
      <c r="N112" s="81"/>
      <c r="O112" s="81"/>
      <c r="P112" s="82"/>
      <c r="Q112" s="83"/>
      <c r="R112" s="81"/>
      <c r="S112" s="81"/>
      <c r="T112" s="81"/>
      <c r="U112" s="81"/>
      <c r="V112" s="81"/>
      <c r="W112" s="83"/>
      <c r="X112" s="81"/>
      <c r="Y112" s="81"/>
      <c r="Z112" s="81"/>
      <c r="AA112" s="81"/>
      <c r="AB112" s="81"/>
      <c r="AD112" s="81"/>
      <c r="AE112" s="81"/>
      <c r="AF112" s="81"/>
      <c r="AG112" s="81"/>
    </row>
    <row r="113" spans="12:33" x14ac:dyDescent="0.25">
      <c r="L113" s="81"/>
      <c r="M113" s="81"/>
      <c r="N113" s="81"/>
      <c r="O113" s="81"/>
      <c r="P113" s="82"/>
      <c r="Q113" s="83"/>
      <c r="R113" s="81"/>
      <c r="S113" s="81"/>
      <c r="T113" s="81"/>
      <c r="U113" s="81"/>
      <c r="V113" s="81"/>
      <c r="W113" s="83"/>
      <c r="X113" s="81"/>
      <c r="Y113" s="81"/>
      <c r="Z113" s="81"/>
      <c r="AA113" s="81"/>
      <c r="AB113" s="81"/>
      <c r="AD113" s="81"/>
      <c r="AE113" s="81"/>
      <c r="AF113" s="81"/>
      <c r="AG113" s="81"/>
    </row>
    <row r="114" spans="12:33" x14ac:dyDescent="0.25">
      <c r="L114" s="81"/>
      <c r="M114" s="81"/>
      <c r="N114" s="81"/>
      <c r="O114" s="81"/>
      <c r="P114" s="82"/>
      <c r="Q114" s="83"/>
      <c r="R114" s="81"/>
      <c r="S114" s="81"/>
      <c r="T114" s="81"/>
      <c r="U114" s="81"/>
      <c r="V114" s="81"/>
      <c r="W114" s="83"/>
      <c r="X114" s="81"/>
      <c r="Y114" s="81"/>
      <c r="Z114" s="81"/>
      <c r="AA114" s="81"/>
      <c r="AB114" s="81"/>
      <c r="AD114" s="81"/>
      <c r="AE114" s="81"/>
      <c r="AF114" s="81"/>
      <c r="AG114" s="81"/>
    </row>
    <row r="115" spans="12:33" x14ac:dyDescent="0.25">
      <c r="L115" s="81"/>
      <c r="M115" s="81"/>
      <c r="N115" s="81"/>
      <c r="O115" s="81"/>
      <c r="P115" s="82"/>
      <c r="Q115" s="83"/>
      <c r="R115" s="81"/>
      <c r="S115" s="81"/>
      <c r="T115" s="81"/>
      <c r="U115" s="81"/>
      <c r="V115" s="81"/>
      <c r="W115" s="83"/>
      <c r="X115" s="81"/>
      <c r="Y115" s="81"/>
      <c r="Z115" s="81"/>
      <c r="AA115" s="81"/>
      <c r="AB115" s="81"/>
      <c r="AD115" s="81"/>
      <c r="AE115" s="81"/>
      <c r="AF115" s="81"/>
      <c r="AG115" s="81"/>
    </row>
    <row r="116" spans="12:33" x14ac:dyDescent="0.25">
      <c r="L116" s="81"/>
      <c r="M116" s="81"/>
      <c r="N116" s="81"/>
      <c r="O116" s="81"/>
      <c r="P116" s="82"/>
      <c r="Q116" s="83"/>
      <c r="R116" s="81"/>
      <c r="S116" s="81"/>
      <c r="T116" s="81"/>
      <c r="U116" s="81"/>
      <c r="V116" s="81"/>
      <c r="W116" s="83"/>
      <c r="X116" s="81"/>
      <c r="Y116" s="81"/>
      <c r="Z116" s="81"/>
      <c r="AA116" s="81"/>
      <c r="AB116" s="81"/>
      <c r="AD116" s="81"/>
      <c r="AE116" s="81"/>
      <c r="AF116" s="81"/>
      <c r="AG116" s="81"/>
    </row>
    <row r="117" spans="12:33" x14ac:dyDescent="0.25">
      <c r="L117" s="81"/>
      <c r="M117" s="81"/>
      <c r="N117" s="81"/>
      <c r="O117" s="81"/>
      <c r="P117" s="82"/>
      <c r="Q117" s="83"/>
      <c r="R117" s="81"/>
      <c r="S117" s="81"/>
      <c r="T117" s="81"/>
      <c r="U117" s="81"/>
      <c r="V117" s="81"/>
      <c r="W117" s="83"/>
      <c r="X117" s="81"/>
      <c r="Y117" s="81"/>
      <c r="Z117" s="81"/>
      <c r="AA117" s="81"/>
      <c r="AB117" s="81"/>
      <c r="AD117" s="81"/>
      <c r="AE117" s="81"/>
      <c r="AF117" s="81"/>
      <c r="AG117" s="81"/>
    </row>
    <row r="118" spans="12:33" x14ac:dyDescent="0.25">
      <c r="L118" s="81"/>
      <c r="M118" s="81"/>
      <c r="N118" s="81"/>
      <c r="O118" s="81"/>
      <c r="P118" s="82"/>
      <c r="Q118" s="83"/>
      <c r="R118" s="81"/>
      <c r="S118" s="81"/>
      <c r="T118" s="81"/>
      <c r="U118" s="81"/>
      <c r="V118" s="81"/>
      <c r="W118" s="83"/>
      <c r="X118" s="81"/>
      <c r="Y118" s="81"/>
      <c r="Z118" s="81"/>
      <c r="AA118" s="81"/>
      <c r="AB118" s="81"/>
      <c r="AD118" s="81"/>
      <c r="AE118" s="81"/>
      <c r="AF118" s="81"/>
      <c r="AG118" s="81"/>
    </row>
    <row r="119" spans="12:33" x14ac:dyDescent="0.25">
      <c r="L119" s="81"/>
      <c r="M119" s="81"/>
      <c r="N119" s="81"/>
      <c r="O119" s="81"/>
      <c r="P119" s="82"/>
      <c r="Q119" s="83"/>
      <c r="R119" s="81"/>
      <c r="S119" s="81"/>
      <c r="T119" s="81"/>
      <c r="U119" s="81"/>
      <c r="V119" s="81"/>
      <c r="W119" s="83"/>
      <c r="X119" s="81"/>
      <c r="Y119" s="81"/>
      <c r="Z119" s="81"/>
      <c r="AA119" s="81"/>
      <c r="AB119" s="81"/>
      <c r="AD119" s="81"/>
      <c r="AE119" s="81"/>
      <c r="AF119" s="81"/>
      <c r="AG119" s="81"/>
    </row>
    <row r="120" spans="12:33" x14ac:dyDescent="0.25">
      <c r="L120" s="81"/>
      <c r="M120" s="81"/>
      <c r="N120" s="81"/>
      <c r="O120" s="81"/>
      <c r="P120" s="82"/>
      <c r="Q120" s="83"/>
      <c r="R120" s="81"/>
      <c r="S120" s="81"/>
      <c r="T120" s="81"/>
      <c r="U120" s="81"/>
      <c r="V120" s="81"/>
      <c r="W120" s="83"/>
      <c r="X120" s="81"/>
      <c r="Y120" s="81"/>
      <c r="Z120" s="81"/>
      <c r="AA120" s="81"/>
      <c r="AB120" s="81"/>
      <c r="AD120" s="81"/>
      <c r="AE120" s="81"/>
      <c r="AF120" s="81"/>
      <c r="AG120" s="81"/>
    </row>
    <row r="121" spans="12:33" x14ac:dyDescent="0.25">
      <c r="L121" s="81"/>
      <c r="M121" s="81"/>
      <c r="N121" s="81"/>
      <c r="O121" s="81"/>
      <c r="P121" s="82"/>
      <c r="Q121" s="83"/>
      <c r="R121" s="81"/>
      <c r="S121" s="81"/>
      <c r="T121" s="81"/>
      <c r="U121" s="81"/>
      <c r="V121" s="81"/>
      <c r="W121" s="83"/>
      <c r="X121" s="81"/>
      <c r="Y121" s="81"/>
      <c r="Z121" s="81"/>
      <c r="AA121" s="81"/>
      <c r="AB121" s="81"/>
      <c r="AD121" s="81"/>
      <c r="AE121" s="81"/>
      <c r="AF121" s="81"/>
      <c r="AG121" s="81"/>
    </row>
    <row r="122" spans="12:33" x14ac:dyDescent="0.25">
      <c r="L122" s="81"/>
      <c r="M122" s="81"/>
      <c r="N122" s="81"/>
      <c r="O122" s="81"/>
      <c r="P122" s="82"/>
      <c r="Q122" s="83"/>
      <c r="R122" s="81"/>
      <c r="S122" s="81"/>
      <c r="T122" s="81"/>
      <c r="U122" s="81"/>
      <c r="V122" s="81"/>
      <c r="W122" s="83"/>
      <c r="X122" s="81"/>
      <c r="Y122" s="81"/>
      <c r="Z122" s="81"/>
      <c r="AA122" s="81"/>
      <c r="AB122" s="81"/>
      <c r="AD122" s="81"/>
      <c r="AE122" s="81"/>
      <c r="AF122" s="81"/>
      <c r="AG122" s="81"/>
    </row>
    <row r="123" spans="12:33" x14ac:dyDescent="0.25">
      <c r="L123" s="81"/>
      <c r="M123" s="81"/>
      <c r="N123" s="81"/>
      <c r="O123" s="81"/>
      <c r="P123" s="82"/>
      <c r="Q123" s="83"/>
      <c r="R123" s="81"/>
      <c r="S123" s="81"/>
      <c r="T123" s="81"/>
      <c r="U123" s="81"/>
      <c r="V123" s="81"/>
      <c r="W123" s="83"/>
      <c r="X123" s="81"/>
      <c r="Y123" s="81"/>
      <c r="Z123" s="81"/>
      <c r="AA123" s="81"/>
      <c r="AB123" s="81"/>
      <c r="AD123" s="81"/>
      <c r="AE123" s="81"/>
      <c r="AF123" s="81"/>
      <c r="AG123" s="81"/>
    </row>
    <row r="124" spans="12:33" x14ac:dyDescent="0.25">
      <c r="L124" s="81"/>
      <c r="M124" s="81"/>
      <c r="N124" s="81"/>
      <c r="O124" s="81"/>
      <c r="P124" s="82"/>
      <c r="Q124" s="83"/>
      <c r="R124" s="81"/>
      <c r="S124" s="81"/>
      <c r="T124" s="81"/>
      <c r="U124" s="81"/>
      <c r="V124" s="81"/>
      <c r="W124" s="83"/>
      <c r="X124" s="81"/>
      <c r="Y124" s="81"/>
      <c r="Z124" s="81"/>
      <c r="AA124" s="81"/>
      <c r="AB124" s="81"/>
      <c r="AD124" s="81"/>
      <c r="AE124" s="81"/>
      <c r="AF124" s="81"/>
      <c r="AG124" s="81"/>
    </row>
    <row r="125" spans="12:33" x14ac:dyDescent="0.25">
      <c r="L125" s="81"/>
      <c r="M125" s="81"/>
      <c r="N125" s="81"/>
      <c r="O125" s="81"/>
      <c r="P125" s="82"/>
      <c r="Q125" s="83"/>
      <c r="R125" s="81"/>
      <c r="S125" s="81"/>
      <c r="T125" s="81"/>
      <c r="U125" s="81"/>
      <c r="V125" s="81"/>
      <c r="W125" s="83"/>
      <c r="X125" s="81"/>
      <c r="Y125" s="81"/>
      <c r="Z125" s="81"/>
      <c r="AA125" s="81"/>
      <c r="AB125" s="81"/>
      <c r="AD125" s="81"/>
      <c r="AE125" s="81"/>
      <c r="AF125" s="81"/>
      <c r="AG125" s="81"/>
    </row>
    <row r="126" spans="12:33" x14ac:dyDescent="0.25">
      <c r="L126" s="81"/>
      <c r="M126" s="81"/>
      <c r="N126" s="81"/>
      <c r="O126" s="81"/>
      <c r="P126" s="82"/>
      <c r="Q126" s="83"/>
      <c r="R126" s="81"/>
      <c r="S126" s="81"/>
      <c r="T126" s="81"/>
      <c r="U126" s="81"/>
      <c r="V126" s="81"/>
      <c r="W126" s="83"/>
      <c r="X126" s="81"/>
      <c r="Y126" s="81"/>
      <c r="Z126" s="81"/>
      <c r="AA126" s="81"/>
      <c r="AB126" s="81"/>
      <c r="AD126" s="81"/>
      <c r="AE126" s="81"/>
      <c r="AF126" s="81"/>
      <c r="AG126" s="81"/>
    </row>
    <row r="127" spans="12:33" x14ac:dyDescent="0.25">
      <c r="L127" s="81"/>
      <c r="M127" s="81"/>
      <c r="N127" s="81"/>
      <c r="O127" s="81"/>
      <c r="P127" s="82"/>
      <c r="Q127" s="83"/>
      <c r="R127" s="81"/>
      <c r="S127" s="81"/>
      <c r="T127" s="81"/>
      <c r="U127" s="81"/>
      <c r="V127" s="81"/>
      <c r="W127" s="83"/>
      <c r="X127" s="81"/>
      <c r="Y127" s="81"/>
      <c r="Z127" s="81"/>
      <c r="AA127" s="81"/>
      <c r="AB127" s="81"/>
      <c r="AD127" s="81"/>
      <c r="AE127" s="81"/>
      <c r="AF127" s="81"/>
      <c r="AG127" s="81"/>
    </row>
    <row r="128" spans="12:33" x14ac:dyDescent="0.25">
      <c r="L128" s="81"/>
      <c r="M128" s="81"/>
      <c r="N128" s="81"/>
      <c r="O128" s="81"/>
      <c r="P128" s="82"/>
      <c r="Q128" s="83"/>
      <c r="R128" s="81"/>
      <c r="S128" s="81"/>
      <c r="T128" s="81"/>
      <c r="U128" s="81"/>
      <c r="V128" s="81"/>
      <c r="W128" s="83"/>
      <c r="X128" s="81"/>
      <c r="Y128" s="81"/>
      <c r="Z128" s="81"/>
      <c r="AA128" s="81"/>
      <c r="AB128" s="81"/>
      <c r="AD128" s="81"/>
      <c r="AE128" s="81"/>
      <c r="AF128" s="81"/>
      <c r="AG128" s="81"/>
    </row>
    <row r="129" spans="12:33" x14ac:dyDescent="0.25">
      <c r="L129" s="81"/>
      <c r="M129" s="81"/>
      <c r="N129" s="81"/>
      <c r="O129" s="81"/>
      <c r="P129" s="82"/>
      <c r="Q129" s="83"/>
      <c r="R129" s="81"/>
      <c r="S129" s="81"/>
      <c r="T129" s="81"/>
      <c r="U129" s="81"/>
      <c r="V129" s="81"/>
      <c r="W129" s="83"/>
      <c r="X129" s="81"/>
      <c r="Y129" s="81"/>
      <c r="Z129" s="81"/>
      <c r="AA129" s="81"/>
      <c r="AB129" s="81"/>
      <c r="AD129" s="81"/>
      <c r="AE129" s="81"/>
      <c r="AF129" s="81"/>
      <c r="AG129" s="81"/>
    </row>
    <row r="130" spans="12:33" x14ac:dyDescent="0.25">
      <c r="L130" s="81"/>
      <c r="M130" s="81"/>
      <c r="N130" s="81"/>
      <c r="O130" s="81"/>
      <c r="P130" s="82"/>
      <c r="Q130" s="83"/>
      <c r="R130" s="81"/>
      <c r="S130" s="81"/>
      <c r="T130" s="81"/>
      <c r="U130" s="81"/>
      <c r="V130" s="81"/>
      <c r="W130" s="83"/>
      <c r="X130" s="81"/>
      <c r="Y130" s="81"/>
      <c r="Z130" s="81"/>
      <c r="AA130" s="81"/>
      <c r="AB130" s="81"/>
      <c r="AD130" s="81"/>
      <c r="AE130" s="81"/>
      <c r="AF130" s="81"/>
      <c r="AG130" s="81"/>
    </row>
    <row r="131" spans="12:33" x14ac:dyDescent="0.25">
      <c r="L131" s="81"/>
      <c r="M131" s="81"/>
      <c r="N131" s="81"/>
      <c r="O131" s="81"/>
      <c r="P131" s="82"/>
      <c r="Q131" s="83"/>
      <c r="R131" s="81"/>
      <c r="S131" s="81"/>
      <c r="T131" s="81"/>
      <c r="U131" s="81"/>
      <c r="V131" s="81"/>
      <c r="W131" s="83"/>
      <c r="X131" s="81"/>
      <c r="Y131" s="81"/>
      <c r="Z131" s="81"/>
      <c r="AA131" s="81"/>
      <c r="AB131" s="81"/>
      <c r="AD131" s="81"/>
      <c r="AE131" s="81"/>
      <c r="AF131" s="81"/>
      <c r="AG131" s="81"/>
    </row>
    <row r="132" spans="12:33" x14ac:dyDescent="0.25">
      <c r="L132" s="81"/>
      <c r="M132" s="81"/>
      <c r="N132" s="81"/>
      <c r="O132" s="81"/>
      <c r="P132" s="82"/>
      <c r="Q132" s="83"/>
      <c r="R132" s="81"/>
      <c r="S132" s="81"/>
      <c r="T132" s="81"/>
      <c r="U132" s="81"/>
      <c r="V132" s="81"/>
      <c r="W132" s="83"/>
      <c r="X132" s="81"/>
      <c r="Y132" s="81"/>
      <c r="Z132" s="81"/>
      <c r="AA132" s="81"/>
      <c r="AB132" s="81"/>
      <c r="AD132" s="81"/>
      <c r="AE132" s="81"/>
      <c r="AF132" s="81"/>
      <c r="AG132" s="81"/>
    </row>
    <row r="133" spans="12:33" x14ac:dyDescent="0.25">
      <c r="L133" s="81"/>
      <c r="M133" s="81"/>
      <c r="N133" s="81"/>
      <c r="O133" s="81"/>
      <c r="P133" s="82"/>
      <c r="Q133" s="83"/>
      <c r="R133" s="81"/>
      <c r="S133" s="81"/>
      <c r="T133" s="81"/>
      <c r="U133" s="81"/>
      <c r="V133" s="81"/>
      <c r="W133" s="83"/>
      <c r="X133" s="81"/>
      <c r="Y133" s="81"/>
      <c r="Z133" s="81"/>
      <c r="AA133" s="81"/>
      <c r="AB133" s="81"/>
      <c r="AD133" s="81"/>
      <c r="AE133" s="81"/>
      <c r="AF133" s="81"/>
      <c r="AG133" s="81"/>
    </row>
    <row r="134" spans="12:33" x14ac:dyDescent="0.25">
      <c r="L134" s="81"/>
      <c r="M134" s="81"/>
      <c r="N134" s="81"/>
      <c r="O134" s="81"/>
      <c r="P134" s="82"/>
      <c r="Q134" s="83"/>
      <c r="R134" s="81"/>
      <c r="S134" s="81"/>
      <c r="T134" s="81"/>
      <c r="U134" s="81"/>
      <c r="V134" s="81"/>
      <c r="W134" s="83"/>
      <c r="X134" s="81"/>
      <c r="Y134" s="81"/>
      <c r="Z134" s="81"/>
      <c r="AA134" s="81"/>
      <c r="AB134" s="81"/>
      <c r="AD134" s="81"/>
      <c r="AE134" s="81"/>
      <c r="AF134" s="81"/>
      <c r="AG134" s="81"/>
    </row>
    <row r="135" spans="12:33" x14ac:dyDescent="0.25">
      <c r="L135" s="81"/>
      <c r="M135" s="81"/>
      <c r="N135" s="81"/>
      <c r="O135" s="81"/>
      <c r="P135" s="82"/>
      <c r="Q135" s="83"/>
      <c r="R135" s="81"/>
      <c r="S135" s="81"/>
      <c r="T135" s="81"/>
      <c r="U135" s="81"/>
      <c r="V135" s="81"/>
      <c r="W135" s="83"/>
      <c r="X135" s="81"/>
      <c r="Y135" s="81"/>
      <c r="Z135" s="81"/>
      <c r="AA135" s="81"/>
      <c r="AB135" s="81"/>
      <c r="AD135" s="81"/>
      <c r="AE135" s="81"/>
      <c r="AF135" s="81"/>
      <c r="AG135" s="81"/>
    </row>
    <row r="136" spans="12:33" x14ac:dyDescent="0.25">
      <c r="L136" s="81"/>
      <c r="M136" s="81"/>
      <c r="N136" s="81"/>
      <c r="O136" s="81"/>
      <c r="P136" s="82"/>
      <c r="Q136" s="83"/>
      <c r="R136" s="81"/>
      <c r="S136" s="81"/>
      <c r="T136" s="81"/>
      <c r="U136" s="81"/>
      <c r="V136" s="81"/>
      <c r="W136" s="83"/>
      <c r="X136" s="81"/>
      <c r="Y136" s="81"/>
      <c r="Z136" s="81"/>
      <c r="AA136" s="81"/>
      <c r="AB136" s="81"/>
      <c r="AD136" s="81"/>
      <c r="AE136" s="81"/>
      <c r="AF136" s="81"/>
      <c r="AG136" s="81"/>
    </row>
    <row r="137" spans="12:33" x14ac:dyDescent="0.25">
      <c r="L137" s="81"/>
      <c r="M137" s="81"/>
      <c r="N137" s="81"/>
      <c r="O137" s="81"/>
      <c r="P137" s="82"/>
      <c r="Q137" s="83"/>
      <c r="R137" s="81"/>
      <c r="S137" s="81"/>
      <c r="T137" s="81"/>
      <c r="U137" s="81"/>
      <c r="V137" s="81"/>
      <c r="W137" s="83"/>
      <c r="X137" s="81"/>
      <c r="Y137" s="81"/>
      <c r="Z137" s="81"/>
      <c r="AA137" s="81"/>
      <c r="AB137" s="81"/>
      <c r="AD137" s="81"/>
      <c r="AE137" s="81"/>
      <c r="AF137" s="81"/>
      <c r="AG137" s="81"/>
    </row>
    <row r="138" spans="12:33" x14ac:dyDescent="0.25">
      <c r="L138" s="81"/>
      <c r="M138" s="81"/>
      <c r="N138" s="81"/>
      <c r="O138" s="81"/>
      <c r="P138" s="82"/>
      <c r="Q138" s="83"/>
      <c r="R138" s="81"/>
      <c r="S138" s="81"/>
      <c r="T138" s="81"/>
      <c r="U138" s="81"/>
      <c r="V138" s="81"/>
      <c r="W138" s="83"/>
      <c r="X138" s="81"/>
      <c r="Y138" s="81"/>
      <c r="Z138" s="81"/>
      <c r="AA138" s="81"/>
      <c r="AB138" s="81"/>
      <c r="AD138" s="81"/>
      <c r="AE138" s="81"/>
      <c r="AF138" s="81"/>
      <c r="AG138" s="81"/>
    </row>
    <row r="139" spans="12:33" x14ac:dyDescent="0.25">
      <c r="L139" s="81"/>
      <c r="M139" s="81"/>
      <c r="N139" s="81"/>
      <c r="O139" s="81"/>
      <c r="P139" s="82"/>
      <c r="Q139" s="83"/>
      <c r="R139" s="81"/>
      <c r="S139" s="81"/>
      <c r="T139" s="81"/>
      <c r="U139" s="81"/>
      <c r="V139" s="81"/>
      <c r="W139" s="83"/>
      <c r="X139" s="81"/>
      <c r="Y139" s="81"/>
      <c r="Z139" s="81"/>
      <c r="AA139" s="81"/>
      <c r="AB139" s="81"/>
      <c r="AD139" s="81"/>
      <c r="AE139" s="81"/>
      <c r="AF139" s="81"/>
      <c r="AG139" s="81"/>
    </row>
    <row r="140" spans="12:33" x14ac:dyDescent="0.25">
      <c r="L140" s="81"/>
      <c r="M140" s="81"/>
      <c r="N140" s="81"/>
      <c r="O140" s="81"/>
      <c r="P140" s="82"/>
      <c r="Q140" s="83"/>
      <c r="R140" s="81"/>
      <c r="S140" s="81"/>
      <c r="T140" s="81"/>
      <c r="U140" s="81"/>
      <c r="V140" s="81"/>
      <c r="W140" s="83"/>
      <c r="X140" s="81"/>
      <c r="Y140" s="81"/>
      <c r="Z140" s="81"/>
      <c r="AA140" s="81"/>
      <c r="AB140" s="81"/>
      <c r="AD140" s="81"/>
      <c r="AE140" s="81"/>
      <c r="AF140" s="81"/>
      <c r="AG140" s="81"/>
    </row>
    <row r="141" spans="12:33" x14ac:dyDescent="0.25">
      <c r="L141" s="81"/>
      <c r="M141" s="81"/>
      <c r="N141" s="81"/>
      <c r="O141" s="81"/>
      <c r="P141" s="82"/>
      <c r="Q141" s="83"/>
      <c r="R141" s="81"/>
      <c r="S141" s="81"/>
      <c r="T141" s="81"/>
      <c r="U141" s="81"/>
      <c r="V141" s="81"/>
      <c r="W141" s="83"/>
      <c r="X141" s="81"/>
      <c r="Y141" s="81"/>
      <c r="Z141" s="81"/>
      <c r="AA141" s="81"/>
      <c r="AB141" s="81"/>
      <c r="AD141" s="81"/>
      <c r="AE141" s="81"/>
      <c r="AF141" s="81"/>
      <c r="AG141" s="81"/>
    </row>
    <row r="142" spans="12:33" x14ac:dyDescent="0.25">
      <c r="L142" s="81"/>
      <c r="M142" s="81"/>
      <c r="N142" s="81"/>
      <c r="O142" s="81"/>
      <c r="P142" s="82"/>
      <c r="Q142" s="83"/>
      <c r="R142" s="81"/>
      <c r="S142" s="81"/>
      <c r="T142" s="81"/>
      <c r="U142" s="81"/>
      <c r="V142" s="81"/>
      <c r="W142" s="83"/>
      <c r="X142" s="81"/>
      <c r="Y142" s="81"/>
      <c r="Z142" s="81"/>
      <c r="AA142" s="81"/>
      <c r="AB142" s="81"/>
      <c r="AD142" s="81"/>
      <c r="AE142" s="81"/>
      <c r="AF142" s="81"/>
      <c r="AG142" s="81"/>
    </row>
    <row r="143" spans="12:33" x14ac:dyDescent="0.25">
      <c r="L143" s="81"/>
      <c r="M143" s="81"/>
      <c r="N143" s="81"/>
      <c r="O143" s="81"/>
      <c r="P143" s="82"/>
      <c r="Q143" s="83"/>
      <c r="R143" s="81"/>
      <c r="S143" s="81"/>
      <c r="T143" s="81"/>
      <c r="U143" s="81"/>
      <c r="V143" s="81"/>
      <c r="W143" s="83"/>
      <c r="X143" s="81"/>
      <c r="Y143" s="81"/>
      <c r="Z143" s="81"/>
      <c r="AA143" s="81"/>
      <c r="AB143" s="81"/>
      <c r="AD143" s="81"/>
      <c r="AE143" s="81"/>
      <c r="AF143" s="81"/>
      <c r="AG143" s="81"/>
    </row>
    <row r="144" spans="12:33" x14ac:dyDescent="0.25">
      <c r="L144" s="81"/>
      <c r="M144" s="81"/>
      <c r="N144" s="81"/>
      <c r="O144" s="81"/>
      <c r="P144" s="82"/>
      <c r="Q144" s="83"/>
      <c r="R144" s="81"/>
      <c r="S144" s="81"/>
      <c r="T144" s="81"/>
      <c r="U144" s="81"/>
      <c r="V144" s="81"/>
      <c r="W144" s="83"/>
      <c r="X144" s="81"/>
      <c r="Y144" s="81"/>
      <c r="Z144" s="81"/>
      <c r="AA144" s="81"/>
      <c r="AB144" s="81"/>
      <c r="AD144" s="81"/>
      <c r="AE144" s="81"/>
      <c r="AF144" s="81"/>
      <c r="AG144" s="81"/>
    </row>
    <row r="145" spans="12:33" x14ac:dyDescent="0.25">
      <c r="L145" s="81"/>
      <c r="M145" s="81"/>
      <c r="N145" s="81"/>
      <c r="O145" s="81"/>
      <c r="P145" s="82"/>
      <c r="Q145" s="83"/>
      <c r="R145" s="81"/>
      <c r="S145" s="81"/>
      <c r="T145" s="81"/>
      <c r="U145" s="81"/>
      <c r="V145" s="81"/>
      <c r="W145" s="83"/>
      <c r="X145" s="81"/>
      <c r="Y145" s="81"/>
      <c r="Z145" s="81"/>
      <c r="AA145" s="81"/>
      <c r="AB145" s="81"/>
      <c r="AD145" s="81"/>
      <c r="AE145" s="81"/>
      <c r="AF145" s="81"/>
      <c r="AG145" s="81"/>
    </row>
    <row r="146" spans="12:33" x14ac:dyDescent="0.25">
      <c r="L146" s="81"/>
      <c r="M146" s="81"/>
      <c r="N146" s="81"/>
      <c r="O146" s="81"/>
      <c r="P146" s="82"/>
      <c r="Q146" s="83"/>
      <c r="R146" s="81"/>
      <c r="S146" s="81"/>
      <c r="T146" s="81"/>
      <c r="U146" s="81"/>
      <c r="V146" s="81"/>
      <c r="W146" s="83"/>
      <c r="X146" s="81"/>
      <c r="Y146" s="81"/>
      <c r="Z146" s="81"/>
      <c r="AA146" s="81"/>
      <c r="AB146" s="81"/>
      <c r="AD146" s="81"/>
      <c r="AE146" s="81"/>
      <c r="AF146" s="81"/>
      <c r="AG146" s="81"/>
    </row>
    <row r="147" spans="12:33" x14ac:dyDescent="0.25">
      <c r="L147" s="81"/>
      <c r="M147" s="81"/>
      <c r="N147" s="81"/>
      <c r="O147" s="81"/>
      <c r="P147" s="82"/>
      <c r="Q147" s="83"/>
      <c r="R147" s="81"/>
      <c r="S147" s="81"/>
      <c r="T147" s="81"/>
      <c r="U147" s="81"/>
      <c r="V147" s="81"/>
      <c r="W147" s="83"/>
      <c r="X147" s="81"/>
      <c r="Y147" s="81"/>
      <c r="Z147" s="81"/>
      <c r="AA147" s="81"/>
      <c r="AB147" s="81"/>
      <c r="AD147" s="81"/>
      <c r="AE147" s="81"/>
      <c r="AF147" s="81"/>
      <c r="AG147" s="81"/>
    </row>
    <row r="148" spans="12:33" x14ac:dyDescent="0.25">
      <c r="L148" s="81"/>
      <c r="M148" s="81"/>
      <c r="N148" s="81"/>
      <c r="O148" s="81"/>
      <c r="P148" s="82"/>
      <c r="Q148" s="83"/>
      <c r="R148" s="81"/>
      <c r="S148" s="81"/>
      <c r="T148" s="81"/>
      <c r="U148" s="81"/>
      <c r="V148" s="81"/>
      <c r="W148" s="83"/>
      <c r="X148" s="81"/>
      <c r="Y148" s="81"/>
      <c r="Z148" s="81"/>
      <c r="AA148" s="81"/>
      <c r="AB148" s="81"/>
      <c r="AD148" s="81"/>
      <c r="AE148" s="81"/>
      <c r="AF148" s="81"/>
      <c r="AG148" s="81"/>
    </row>
    <row r="149" spans="12:33" x14ac:dyDescent="0.25">
      <c r="L149" s="81"/>
      <c r="M149" s="81"/>
      <c r="N149" s="81"/>
      <c r="O149" s="81"/>
      <c r="P149" s="82"/>
      <c r="Q149" s="83"/>
      <c r="R149" s="81"/>
      <c r="S149" s="81"/>
      <c r="T149" s="81"/>
      <c r="U149" s="81"/>
      <c r="V149" s="81"/>
      <c r="W149" s="83"/>
      <c r="X149" s="81"/>
      <c r="Y149" s="81"/>
      <c r="Z149" s="81"/>
      <c r="AA149" s="81"/>
      <c r="AB149" s="81"/>
      <c r="AD149" s="81"/>
      <c r="AE149" s="81"/>
      <c r="AF149" s="81"/>
      <c r="AG149" s="81"/>
    </row>
    <row r="150" spans="12:33" x14ac:dyDescent="0.25">
      <c r="L150" s="81"/>
      <c r="M150" s="81"/>
      <c r="N150" s="81"/>
      <c r="O150" s="81"/>
      <c r="P150" s="82"/>
      <c r="Q150" s="83"/>
      <c r="R150" s="81"/>
      <c r="S150" s="81"/>
      <c r="T150" s="81"/>
      <c r="U150" s="81"/>
      <c r="V150" s="81"/>
      <c r="W150" s="83"/>
      <c r="X150" s="81"/>
      <c r="Y150" s="81"/>
      <c r="Z150" s="81"/>
      <c r="AA150" s="81"/>
      <c r="AB150" s="81"/>
      <c r="AD150" s="81"/>
      <c r="AE150" s="81"/>
      <c r="AF150" s="81"/>
      <c r="AG150" s="81"/>
    </row>
    <row r="151" spans="12:33" x14ac:dyDescent="0.25">
      <c r="L151" s="81"/>
      <c r="M151" s="81"/>
      <c r="N151" s="81"/>
      <c r="O151" s="81"/>
      <c r="P151" s="82"/>
      <c r="Q151" s="83"/>
      <c r="R151" s="81"/>
      <c r="S151" s="81"/>
      <c r="T151" s="81"/>
      <c r="U151" s="81"/>
      <c r="V151" s="81"/>
      <c r="W151" s="83"/>
      <c r="X151" s="81"/>
      <c r="Y151" s="81"/>
      <c r="Z151" s="81"/>
      <c r="AA151" s="81"/>
      <c r="AB151" s="81"/>
      <c r="AD151" s="81"/>
      <c r="AE151" s="81"/>
      <c r="AF151" s="81"/>
      <c r="AG151" s="81"/>
    </row>
    <row r="152" spans="12:33" x14ac:dyDescent="0.25">
      <c r="L152" s="81"/>
      <c r="M152" s="81"/>
      <c r="N152" s="81"/>
      <c r="O152" s="81"/>
      <c r="P152" s="82"/>
      <c r="Q152" s="83"/>
      <c r="R152" s="81"/>
      <c r="S152" s="81"/>
      <c r="T152" s="81"/>
      <c r="U152" s="81"/>
      <c r="V152" s="81"/>
      <c r="W152" s="83"/>
      <c r="X152" s="81"/>
      <c r="Y152" s="81"/>
      <c r="Z152" s="81"/>
      <c r="AA152" s="81"/>
      <c r="AB152" s="81"/>
      <c r="AD152" s="81"/>
      <c r="AE152" s="81"/>
      <c r="AF152" s="81"/>
      <c r="AG152" s="81"/>
    </row>
    <row r="153" spans="12:33" x14ac:dyDescent="0.25">
      <c r="L153" s="81"/>
      <c r="M153" s="81"/>
      <c r="N153" s="81"/>
      <c r="O153" s="81"/>
      <c r="P153" s="82"/>
      <c r="Q153" s="83"/>
      <c r="R153" s="81"/>
      <c r="S153" s="81"/>
      <c r="T153" s="81"/>
      <c r="U153" s="81"/>
      <c r="V153" s="81"/>
      <c r="W153" s="83"/>
      <c r="X153" s="81"/>
      <c r="Y153" s="81"/>
      <c r="Z153" s="81"/>
      <c r="AA153" s="81"/>
      <c r="AB153" s="81"/>
      <c r="AD153" s="81"/>
      <c r="AE153" s="81"/>
      <c r="AF153" s="81"/>
      <c r="AG153" s="81"/>
    </row>
    <row r="154" spans="12:33" x14ac:dyDescent="0.25">
      <c r="L154" s="81"/>
      <c r="M154" s="81"/>
      <c r="N154" s="81"/>
      <c r="O154" s="81"/>
      <c r="P154" s="82"/>
      <c r="Q154" s="83"/>
      <c r="R154" s="81"/>
      <c r="S154" s="81"/>
      <c r="T154" s="81"/>
      <c r="U154" s="81"/>
      <c r="V154" s="81"/>
      <c r="W154" s="83"/>
      <c r="X154" s="81"/>
      <c r="Y154" s="81"/>
      <c r="Z154" s="81"/>
      <c r="AA154" s="81"/>
      <c r="AB154" s="81"/>
      <c r="AD154" s="81"/>
      <c r="AE154" s="81"/>
      <c r="AF154" s="81"/>
      <c r="AG154" s="81"/>
    </row>
    <row r="155" spans="12:33" x14ac:dyDescent="0.25">
      <c r="L155" s="81"/>
      <c r="M155" s="81"/>
      <c r="N155" s="81"/>
      <c r="O155" s="81"/>
      <c r="P155" s="82"/>
      <c r="Q155" s="83"/>
      <c r="R155" s="81"/>
      <c r="S155" s="81"/>
      <c r="T155" s="81"/>
      <c r="U155" s="81"/>
      <c r="V155" s="81"/>
      <c r="W155" s="83"/>
      <c r="X155" s="81"/>
      <c r="Y155" s="81"/>
      <c r="Z155" s="81"/>
      <c r="AA155" s="81"/>
      <c r="AB155" s="81"/>
      <c r="AD155" s="81"/>
      <c r="AE155" s="81"/>
      <c r="AF155" s="81"/>
      <c r="AG155" s="81"/>
    </row>
    <row r="156" spans="12:33" x14ac:dyDescent="0.25">
      <c r="L156" s="81"/>
      <c r="M156" s="81"/>
      <c r="N156" s="81"/>
      <c r="O156" s="81"/>
      <c r="P156" s="82"/>
      <c r="Q156" s="83"/>
      <c r="R156" s="81"/>
      <c r="S156" s="81"/>
      <c r="T156" s="81"/>
      <c r="U156" s="81"/>
      <c r="V156" s="81"/>
      <c r="W156" s="83"/>
      <c r="X156" s="81"/>
      <c r="Y156" s="81"/>
      <c r="Z156" s="81"/>
      <c r="AA156" s="81"/>
      <c r="AB156" s="81"/>
      <c r="AD156" s="81"/>
      <c r="AE156" s="81"/>
      <c r="AF156" s="81"/>
      <c r="AG156" s="81"/>
    </row>
    <row r="157" spans="12:33" x14ac:dyDescent="0.25">
      <c r="L157" s="81"/>
      <c r="M157" s="81"/>
      <c r="N157" s="81"/>
      <c r="O157" s="81"/>
      <c r="P157" s="82"/>
      <c r="Q157" s="83"/>
      <c r="R157" s="81"/>
      <c r="S157" s="81"/>
      <c r="T157" s="81"/>
      <c r="U157" s="81"/>
      <c r="V157" s="81"/>
      <c r="W157" s="83"/>
      <c r="X157" s="81"/>
      <c r="Y157" s="81"/>
      <c r="Z157" s="81"/>
      <c r="AA157" s="81"/>
      <c r="AB157" s="81"/>
      <c r="AD157" s="81"/>
      <c r="AE157" s="81"/>
      <c r="AF157" s="81"/>
      <c r="AG157" s="81"/>
    </row>
    <row r="158" spans="12:33" x14ac:dyDescent="0.25">
      <c r="L158" s="81"/>
      <c r="M158" s="81"/>
      <c r="N158" s="81"/>
      <c r="O158" s="81"/>
      <c r="P158" s="82"/>
      <c r="Q158" s="83"/>
      <c r="R158" s="81"/>
      <c r="S158" s="81"/>
      <c r="T158" s="81"/>
      <c r="U158" s="81"/>
      <c r="V158" s="81"/>
      <c r="W158" s="83"/>
      <c r="X158" s="81"/>
      <c r="Y158" s="81"/>
      <c r="Z158" s="81"/>
      <c r="AA158" s="81"/>
      <c r="AB158" s="81"/>
      <c r="AD158" s="81"/>
      <c r="AE158" s="81"/>
      <c r="AF158" s="81"/>
      <c r="AG158" s="81"/>
    </row>
    <row r="159" spans="12:33" x14ac:dyDescent="0.25">
      <c r="L159" s="81"/>
      <c r="M159" s="81"/>
      <c r="N159" s="81"/>
      <c r="O159" s="81"/>
      <c r="P159" s="82"/>
      <c r="Q159" s="83"/>
      <c r="R159" s="81"/>
      <c r="S159" s="81"/>
      <c r="T159" s="81"/>
      <c r="U159" s="81"/>
      <c r="V159" s="81"/>
      <c r="W159" s="83"/>
      <c r="X159" s="81"/>
      <c r="Y159" s="81"/>
      <c r="Z159" s="81"/>
      <c r="AA159" s="81"/>
      <c r="AB159" s="81"/>
      <c r="AD159" s="81"/>
      <c r="AE159" s="81"/>
      <c r="AF159" s="81"/>
      <c r="AG159" s="81"/>
    </row>
    <row r="160" spans="12:33" x14ac:dyDescent="0.25">
      <c r="L160" s="81"/>
      <c r="M160" s="81"/>
      <c r="N160" s="81"/>
      <c r="O160" s="81"/>
      <c r="P160" s="82"/>
      <c r="Q160" s="83"/>
      <c r="R160" s="81"/>
      <c r="S160" s="81"/>
      <c r="T160" s="81"/>
      <c r="U160" s="81"/>
      <c r="V160" s="81"/>
      <c r="W160" s="83"/>
      <c r="X160" s="81"/>
      <c r="Y160" s="81"/>
      <c r="Z160" s="81"/>
      <c r="AA160" s="81"/>
      <c r="AB160" s="81"/>
      <c r="AD160" s="81"/>
      <c r="AE160" s="81"/>
      <c r="AF160" s="81"/>
      <c r="AG160" s="81"/>
    </row>
    <row r="161" spans="12:33" x14ac:dyDescent="0.25">
      <c r="L161" s="81"/>
      <c r="M161" s="81"/>
      <c r="N161" s="81"/>
      <c r="O161" s="81"/>
      <c r="P161" s="82"/>
      <c r="Q161" s="83"/>
      <c r="R161" s="81"/>
      <c r="S161" s="81"/>
      <c r="T161" s="81"/>
      <c r="U161" s="81"/>
      <c r="V161" s="81"/>
      <c r="W161" s="83"/>
      <c r="X161" s="81"/>
      <c r="Y161" s="81"/>
      <c r="Z161" s="81"/>
      <c r="AA161" s="81"/>
      <c r="AB161" s="81"/>
      <c r="AD161" s="81"/>
      <c r="AE161" s="81"/>
      <c r="AF161" s="81"/>
      <c r="AG161" s="81"/>
    </row>
    <row r="162" spans="12:33" x14ac:dyDescent="0.25">
      <c r="L162" s="81"/>
      <c r="M162" s="81"/>
      <c r="N162" s="81"/>
      <c r="O162" s="81"/>
      <c r="P162" s="82"/>
      <c r="Q162" s="83"/>
      <c r="R162" s="81"/>
      <c r="S162" s="81"/>
      <c r="T162" s="81"/>
      <c r="U162" s="81"/>
      <c r="V162" s="81"/>
      <c r="W162" s="83"/>
      <c r="X162" s="81"/>
      <c r="Y162" s="81"/>
      <c r="Z162" s="81"/>
      <c r="AA162" s="81"/>
      <c r="AB162" s="81"/>
      <c r="AD162" s="81"/>
      <c r="AE162" s="81"/>
      <c r="AF162" s="81"/>
      <c r="AG162" s="81"/>
    </row>
    <row r="163" spans="12:33" x14ac:dyDescent="0.25">
      <c r="L163" s="81"/>
      <c r="M163" s="81"/>
      <c r="N163" s="81"/>
      <c r="O163" s="81"/>
      <c r="P163" s="82"/>
      <c r="Q163" s="83"/>
      <c r="R163" s="81"/>
      <c r="S163" s="81"/>
      <c r="T163" s="81"/>
      <c r="U163" s="81"/>
      <c r="V163" s="81"/>
      <c r="W163" s="83"/>
      <c r="X163" s="81"/>
      <c r="Y163" s="81"/>
      <c r="Z163" s="81"/>
      <c r="AA163" s="81"/>
      <c r="AB163" s="81"/>
      <c r="AD163" s="81"/>
      <c r="AE163" s="81"/>
      <c r="AF163" s="81"/>
      <c r="AG163" s="81"/>
    </row>
    <row r="164" spans="12:33" x14ac:dyDescent="0.25">
      <c r="L164" s="81"/>
      <c r="M164" s="81"/>
      <c r="N164" s="81"/>
      <c r="O164" s="81"/>
      <c r="P164" s="82"/>
      <c r="Q164" s="83"/>
      <c r="R164" s="81"/>
      <c r="S164" s="81"/>
      <c r="T164" s="81"/>
      <c r="U164" s="81"/>
      <c r="V164" s="81"/>
      <c r="W164" s="83"/>
      <c r="X164" s="81"/>
      <c r="Y164" s="81"/>
      <c r="Z164" s="81"/>
      <c r="AA164" s="81"/>
      <c r="AB164" s="81"/>
      <c r="AD164" s="81"/>
      <c r="AE164" s="81"/>
      <c r="AF164" s="81"/>
      <c r="AG164" s="81"/>
    </row>
    <row r="165" spans="12:33" x14ac:dyDescent="0.25">
      <c r="L165" s="81"/>
      <c r="M165" s="81"/>
      <c r="N165" s="81"/>
      <c r="O165" s="81"/>
      <c r="P165" s="82"/>
      <c r="Q165" s="83"/>
      <c r="R165" s="81"/>
      <c r="S165" s="81"/>
      <c r="T165" s="81"/>
      <c r="U165" s="81"/>
      <c r="V165" s="81"/>
      <c r="W165" s="83"/>
      <c r="X165" s="81"/>
      <c r="Y165" s="81"/>
      <c r="Z165" s="81"/>
      <c r="AA165" s="81"/>
      <c r="AB165" s="81"/>
      <c r="AD165" s="81"/>
      <c r="AE165" s="81"/>
      <c r="AF165" s="81"/>
      <c r="AG165" s="81"/>
    </row>
    <row r="166" spans="12:33" x14ac:dyDescent="0.25">
      <c r="L166" s="81"/>
      <c r="M166" s="81"/>
      <c r="N166" s="81"/>
      <c r="O166" s="81"/>
      <c r="P166" s="82"/>
      <c r="Q166" s="83"/>
      <c r="R166" s="81"/>
      <c r="S166" s="81"/>
      <c r="T166" s="81"/>
      <c r="U166" s="81"/>
      <c r="V166" s="81"/>
      <c r="W166" s="83"/>
      <c r="X166" s="81"/>
      <c r="Y166" s="81"/>
      <c r="Z166" s="81"/>
      <c r="AA166" s="81"/>
      <c r="AB166" s="81"/>
      <c r="AD166" s="81"/>
      <c r="AE166" s="81"/>
      <c r="AF166" s="81"/>
      <c r="AG166" s="81"/>
    </row>
    <row r="167" spans="12:33" x14ac:dyDescent="0.25">
      <c r="L167" s="81"/>
      <c r="M167" s="81"/>
      <c r="N167" s="81"/>
      <c r="O167" s="81"/>
      <c r="P167" s="82"/>
      <c r="Q167" s="83"/>
      <c r="R167" s="81"/>
      <c r="S167" s="81"/>
      <c r="T167" s="81"/>
      <c r="U167" s="81"/>
      <c r="V167" s="81"/>
      <c r="W167" s="83"/>
      <c r="X167" s="81"/>
      <c r="Y167" s="81"/>
      <c r="Z167" s="81"/>
      <c r="AA167" s="81"/>
      <c r="AB167" s="81"/>
      <c r="AD167" s="81"/>
      <c r="AE167" s="81"/>
      <c r="AF167" s="81"/>
      <c r="AG167" s="81"/>
    </row>
    <row r="168" spans="12:33" x14ac:dyDescent="0.25">
      <c r="L168" s="81"/>
      <c r="M168" s="81"/>
      <c r="N168" s="81"/>
      <c r="O168" s="81"/>
      <c r="P168" s="82"/>
      <c r="Q168" s="83"/>
      <c r="R168" s="81"/>
      <c r="S168" s="81"/>
      <c r="T168" s="81"/>
      <c r="U168" s="81"/>
      <c r="V168" s="81"/>
      <c r="W168" s="83"/>
      <c r="X168" s="81"/>
      <c r="Y168" s="81"/>
      <c r="Z168" s="81"/>
      <c r="AA168" s="81"/>
      <c r="AB168" s="81"/>
      <c r="AD168" s="81"/>
      <c r="AE168" s="81"/>
      <c r="AF168" s="81"/>
      <c r="AG168" s="81"/>
    </row>
    <row r="169" spans="12:33" x14ac:dyDescent="0.25">
      <c r="L169" s="81"/>
      <c r="M169" s="81"/>
      <c r="N169" s="81"/>
      <c r="O169" s="81"/>
      <c r="P169" s="82"/>
      <c r="Q169" s="83"/>
      <c r="R169" s="81"/>
      <c r="S169" s="81"/>
      <c r="T169" s="81"/>
      <c r="U169" s="81"/>
      <c r="V169" s="81"/>
      <c r="W169" s="83"/>
      <c r="X169" s="81"/>
      <c r="Y169" s="81"/>
      <c r="Z169" s="81"/>
      <c r="AA169" s="81"/>
      <c r="AB169" s="81"/>
      <c r="AD169" s="81"/>
      <c r="AE169" s="81"/>
      <c r="AF169" s="81"/>
      <c r="AG169" s="81"/>
    </row>
    <row r="170" spans="12:33" x14ac:dyDescent="0.25">
      <c r="L170" s="81"/>
      <c r="M170" s="81"/>
      <c r="N170" s="81"/>
      <c r="O170" s="81"/>
      <c r="P170" s="82"/>
      <c r="Q170" s="83"/>
      <c r="R170" s="81"/>
      <c r="S170" s="81"/>
      <c r="T170" s="81"/>
      <c r="U170" s="81"/>
      <c r="V170" s="81"/>
      <c r="W170" s="83"/>
      <c r="X170" s="81"/>
      <c r="Y170" s="81"/>
      <c r="Z170" s="81"/>
      <c r="AA170" s="81"/>
      <c r="AB170" s="81"/>
      <c r="AD170" s="81"/>
      <c r="AE170" s="81"/>
      <c r="AF170" s="81"/>
      <c r="AG170" s="81"/>
    </row>
    <row r="171" spans="12:33" x14ac:dyDescent="0.25">
      <c r="L171" s="81"/>
      <c r="M171" s="81"/>
      <c r="N171" s="81"/>
      <c r="O171" s="81"/>
      <c r="P171" s="82"/>
      <c r="Q171" s="83"/>
      <c r="R171" s="81"/>
      <c r="S171" s="81"/>
      <c r="T171" s="81"/>
      <c r="U171" s="81"/>
      <c r="V171" s="81"/>
      <c r="W171" s="83"/>
      <c r="X171" s="81"/>
      <c r="Y171" s="81"/>
      <c r="Z171" s="81"/>
      <c r="AA171" s="81"/>
      <c r="AB171" s="81"/>
      <c r="AD171" s="81"/>
      <c r="AE171" s="81"/>
      <c r="AF171" s="81"/>
      <c r="AG171" s="81"/>
    </row>
    <row r="172" spans="12:33" x14ac:dyDescent="0.25">
      <c r="L172" s="81"/>
      <c r="M172" s="81"/>
      <c r="N172" s="81"/>
      <c r="O172" s="81"/>
      <c r="P172" s="82"/>
      <c r="Q172" s="83"/>
      <c r="R172" s="81"/>
      <c r="S172" s="81"/>
      <c r="T172" s="81"/>
      <c r="U172" s="81"/>
      <c r="V172" s="81"/>
      <c r="W172" s="83"/>
      <c r="X172" s="81"/>
      <c r="Y172" s="81"/>
      <c r="Z172" s="81"/>
      <c r="AA172" s="81"/>
      <c r="AB172" s="81"/>
      <c r="AD172" s="81"/>
      <c r="AE172" s="81"/>
      <c r="AF172" s="81"/>
      <c r="AG172" s="81"/>
    </row>
    <row r="173" spans="12:33" x14ac:dyDescent="0.25">
      <c r="L173" s="81"/>
      <c r="M173" s="81"/>
      <c r="N173" s="81"/>
      <c r="O173" s="81"/>
      <c r="P173" s="82"/>
      <c r="Q173" s="83"/>
      <c r="R173" s="81"/>
      <c r="S173" s="81"/>
      <c r="T173" s="81"/>
      <c r="U173" s="81"/>
      <c r="V173" s="81"/>
      <c r="W173" s="83"/>
      <c r="X173" s="81"/>
      <c r="Y173" s="81"/>
      <c r="Z173" s="81"/>
      <c r="AA173" s="81"/>
      <c r="AB173" s="81"/>
      <c r="AD173" s="81"/>
      <c r="AE173" s="81"/>
      <c r="AF173" s="81"/>
      <c r="AG173" s="81"/>
    </row>
    <row r="174" spans="12:33" x14ac:dyDescent="0.25">
      <c r="L174" s="81"/>
      <c r="M174" s="81"/>
      <c r="N174" s="81"/>
      <c r="O174" s="81"/>
      <c r="P174" s="82"/>
      <c r="Q174" s="83"/>
      <c r="R174" s="81"/>
      <c r="S174" s="81"/>
      <c r="T174" s="81"/>
      <c r="U174" s="81"/>
      <c r="V174" s="81"/>
      <c r="W174" s="83"/>
      <c r="X174" s="81"/>
      <c r="Y174" s="81"/>
      <c r="Z174" s="81"/>
      <c r="AA174" s="81"/>
      <c r="AB174" s="81"/>
      <c r="AD174" s="81"/>
      <c r="AE174" s="81"/>
      <c r="AF174" s="81"/>
      <c r="AG174" s="81"/>
    </row>
    <row r="175" spans="12:33" x14ac:dyDescent="0.25">
      <c r="L175" s="81"/>
      <c r="M175" s="81"/>
      <c r="N175" s="81"/>
      <c r="O175" s="81"/>
      <c r="P175" s="82"/>
      <c r="Q175" s="83"/>
      <c r="R175" s="81"/>
      <c r="S175" s="81"/>
      <c r="T175" s="81"/>
      <c r="U175" s="81"/>
      <c r="V175" s="81"/>
      <c r="W175" s="83"/>
      <c r="X175" s="81"/>
      <c r="Y175" s="81"/>
      <c r="Z175" s="81"/>
      <c r="AA175" s="81"/>
      <c r="AB175" s="81"/>
      <c r="AD175" s="81"/>
      <c r="AE175" s="81"/>
      <c r="AF175" s="81"/>
      <c r="AG175" s="81"/>
    </row>
    <row r="176" spans="12:33" x14ac:dyDescent="0.25">
      <c r="L176" s="81"/>
      <c r="M176" s="81"/>
      <c r="N176" s="81"/>
      <c r="O176" s="81"/>
      <c r="P176" s="82"/>
      <c r="Q176" s="83"/>
      <c r="R176" s="81"/>
      <c r="S176" s="81"/>
      <c r="T176" s="81"/>
      <c r="U176" s="81"/>
      <c r="V176" s="81"/>
      <c r="W176" s="83"/>
      <c r="X176" s="81"/>
      <c r="Y176" s="81"/>
      <c r="Z176" s="81"/>
      <c r="AA176" s="81"/>
      <c r="AB176" s="81"/>
      <c r="AD176" s="81"/>
      <c r="AE176" s="81"/>
      <c r="AF176" s="81"/>
      <c r="AG176" s="81"/>
    </row>
    <row r="177" spans="12:33" x14ac:dyDescent="0.25">
      <c r="L177" s="81"/>
      <c r="M177" s="81"/>
      <c r="N177" s="81"/>
      <c r="O177" s="81"/>
      <c r="P177" s="82"/>
      <c r="Q177" s="83"/>
      <c r="R177" s="81"/>
      <c r="S177" s="81"/>
      <c r="T177" s="81"/>
      <c r="U177" s="81"/>
      <c r="V177" s="81"/>
      <c r="W177" s="83"/>
      <c r="X177" s="81"/>
      <c r="Y177" s="81"/>
      <c r="Z177" s="81"/>
      <c r="AA177" s="81"/>
      <c r="AB177" s="81"/>
      <c r="AD177" s="81"/>
      <c r="AE177" s="81"/>
      <c r="AF177" s="81"/>
      <c r="AG177" s="81"/>
    </row>
    <row r="178" spans="12:33" x14ac:dyDescent="0.25">
      <c r="L178" s="81"/>
      <c r="M178" s="81"/>
      <c r="N178" s="81"/>
      <c r="O178" s="81"/>
      <c r="P178" s="82"/>
      <c r="Q178" s="83"/>
      <c r="R178" s="81"/>
      <c r="S178" s="81"/>
      <c r="T178" s="81"/>
      <c r="U178" s="81"/>
      <c r="V178" s="81"/>
      <c r="W178" s="83"/>
      <c r="X178" s="81"/>
      <c r="Y178" s="81"/>
      <c r="Z178" s="81"/>
      <c r="AA178" s="81"/>
      <c r="AB178" s="81"/>
      <c r="AD178" s="81"/>
      <c r="AE178" s="81"/>
      <c r="AF178" s="81"/>
      <c r="AG178" s="81"/>
    </row>
    <row r="179" spans="12:33" x14ac:dyDescent="0.25">
      <c r="L179" s="81"/>
      <c r="M179" s="81"/>
      <c r="N179" s="81"/>
      <c r="O179" s="81"/>
      <c r="P179" s="82"/>
      <c r="Q179" s="83"/>
      <c r="R179" s="81"/>
      <c r="S179" s="81"/>
      <c r="T179" s="81"/>
      <c r="U179" s="81"/>
      <c r="V179" s="81"/>
      <c r="W179" s="83"/>
      <c r="X179" s="81"/>
      <c r="Y179" s="81"/>
      <c r="Z179" s="81"/>
      <c r="AA179" s="81"/>
      <c r="AB179" s="81"/>
      <c r="AD179" s="81"/>
      <c r="AE179" s="81"/>
      <c r="AF179" s="81"/>
      <c r="AG179" s="81"/>
    </row>
    <row r="180" spans="12:33" x14ac:dyDescent="0.25">
      <c r="L180" s="81"/>
      <c r="M180" s="81"/>
      <c r="N180" s="81"/>
      <c r="O180" s="81"/>
      <c r="P180" s="82"/>
      <c r="Q180" s="83"/>
      <c r="R180" s="81"/>
      <c r="S180" s="81"/>
      <c r="T180" s="81"/>
      <c r="U180" s="81"/>
      <c r="V180" s="81"/>
      <c r="W180" s="83"/>
      <c r="X180" s="81"/>
      <c r="Y180" s="81"/>
      <c r="Z180" s="81"/>
      <c r="AA180" s="81"/>
      <c r="AB180" s="81"/>
      <c r="AD180" s="81"/>
      <c r="AE180" s="81"/>
      <c r="AF180" s="81"/>
      <c r="AG180" s="81"/>
    </row>
    <row r="181" spans="12:33" x14ac:dyDescent="0.25">
      <c r="L181" s="81"/>
      <c r="M181" s="81"/>
      <c r="N181" s="81"/>
      <c r="O181" s="81"/>
      <c r="P181" s="82"/>
      <c r="Q181" s="83"/>
      <c r="R181" s="81"/>
      <c r="S181" s="81"/>
      <c r="T181" s="81"/>
      <c r="U181" s="81"/>
      <c r="V181" s="81"/>
      <c r="W181" s="83"/>
      <c r="X181" s="81"/>
      <c r="Y181" s="81"/>
      <c r="Z181" s="81"/>
      <c r="AA181" s="81"/>
      <c r="AB181" s="81"/>
      <c r="AD181" s="81"/>
      <c r="AE181" s="81"/>
      <c r="AF181" s="81"/>
      <c r="AG181" s="81"/>
    </row>
    <row r="182" spans="12:33" x14ac:dyDescent="0.25">
      <c r="L182" s="81"/>
      <c r="M182" s="81"/>
      <c r="N182" s="81"/>
      <c r="O182" s="81"/>
      <c r="P182" s="82"/>
      <c r="Q182" s="83"/>
      <c r="R182" s="81"/>
      <c r="S182" s="81"/>
      <c r="T182" s="81"/>
      <c r="U182" s="81"/>
      <c r="V182" s="81"/>
      <c r="W182" s="83"/>
      <c r="X182" s="81"/>
      <c r="Y182" s="81"/>
      <c r="Z182" s="81"/>
      <c r="AA182" s="81"/>
      <c r="AB182" s="81"/>
      <c r="AD182" s="81"/>
      <c r="AE182" s="81"/>
      <c r="AF182" s="81"/>
      <c r="AG182" s="81"/>
    </row>
    <row r="183" spans="12:33" x14ac:dyDescent="0.25">
      <c r="L183" s="81"/>
      <c r="M183" s="81"/>
      <c r="N183" s="81"/>
      <c r="O183" s="81"/>
      <c r="P183" s="82"/>
      <c r="Q183" s="83"/>
      <c r="R183" s="81"/>
      <c r="S183" s="81"/>
      <c r="T183" s="81"/>
      <c r="U183" s="81"/>
      <c r="V183" s="81"/>
      <c r="W183" s="83"/>
      <c r="X183" s="81"/>
      <c r="Y183" s="81"/>
      <c r="Z183" s="81"/>
      <c r="AA183" s="81"/>
      <c r="AB183" s="81"/>
      <c r="AD183" s="81"/>
      <c r="AE183" s="81"/>
      <c r="AF183" s="81"/>
      <c r="AG183" s="81"/>
    </row>
    <row r="184" spans="12:33" x14ac:dyDescent="0.25">
      <c r="L184" s="81"/>
      <c r="M184" s="81"/>
      <c r="N184" s="81"/>
      <c r="O184" s="81"/>
      <c r="P184" s="82"/>
      <c r="Q184" s="83"/>
      <c r="R184" s="81"/>
      <c r="S184" s="81"/>
      <c r="T184" s="81"/>
      <c r="U184" s="81"/>
      <c r="V184" s="81"/>
      <c r="W184" s="83"/>
      <c r="X184" s="81"/>
      <c r="Y184" s="81"/>
      <c r="Z184" s="81"/>
      <c r="AA184" s="81"/>
      <c r="AB184" s="81"/>
      <c r="AD184" s="81"/>
      <c r="AE184" s="81"/>
      <c r="AF184" s="81"/>
      <c r="AG184" s="81"/>
    </row>
    <row r="185" spans="12:33" x14ac:dyDescent="0.25">
      <c r="L185" s="81"/>
      <c r="M185" s="81"/>
      <c r="N185" s="81"/>
      <c r="O185" s="81"/>
      <c r="P185" s="82"/>
      <c r="Q185" s="83"/>
      <c r="R185" s="81"/>
      <c r="S185" s="81"/>
      <c r="T185" s="81"/>
      <c r="U185" s="81"/>
      <c r="V185" s="81"/>
      <c r="W185" s="83"/>
      <c r="X185" s="81"/>
      <c r="Y185" s="81"/>
      <c r="Z185" s="81"/>
      <c r="AA185" s="81"/>
      <c r="AB185" s="81"/>
      <c r="AD185" s="81"/>
      <c r="AE185" s="81"/>
      <c r="AF185" s="81"/>
      <c r="AG185" s="81"/>
    </row>
    <row r="186" spans="12:33" x14ac:dyDescent="0.25">
      <c r="L186" s="81"/>
      <c r="M186" s="81"/>
      <c r="N186" s="81"/>
      <c r="O186" s="81"/>
      <c r="P186" s="82"/>
      <c r="Q186" s="83"/>
      <c r="R186" s="81"/>
      <c r="S186" s="81"/>
      <c r="T186" s="81"/>
      <c r="U186" s="81"/>
      <c r="V186" s="81"/>
      <c r="W186" s="83"/>
      <c r="X186" s="81"/>
      <c r="Y186" s="81"/>
      <c r="Z186" s="81"/>
      <c r="AA186" s="81"/>
      <c r="AB186" s="81"/>
      <c r="AD186" s="81"/>
      <c r="AE186" s="81"/>
      <c r="AF186" s="81"/>
      <c r="AG186" s="81"/>
    </row>
    <row r="187" spans="12:33" x14ac:dyDescent="0.25">
      <c r="L187" s="81"/>
      <c r="M187" s="81"/>
      <c r="N187" s="81"/>
      <c r="O187" s="81"/>
      <c r="P187" s="82"/>
      <c r="Q187" s="83"/>
      <c r="R187" s="81"/>
      <c r="S187" s="81"/>
      <c r="T187" s="81"/>
      <c r="U187" s="81"/>
      <c r="V187" s="81"/>
      <c r="W187" s="83"/>
      <c r="X187" s="81"/>
      <c r="Y187" s="81"/>
      <c r="Z187" s="81"/>
      <c r="AA187" s="81"/>
      <c r="AB187" s="81"/>
      <c r="AD187" s="81"/>
      <c r="AE187" s="81"/>
      <c r="AF187" s="81"/>
      <c r="AG187" s="81"/>
    </row>
    <row r="188" spans="12:33" x14ac:dyDescent="0.25">
      <c r="L188" s="81"/>
      <c r="M188" s="81"/>
      <c r="N188" s="81"/>
      <c r="O188" s="81"/>
      <c r="P188" s="82"/>
      <c r="Q188" s="83"/>
      <c r="R188" s="81"/>
      <c r="S188" s="81"/>
      <c r="T188" s="81"/>
      <c r="U188" s="81"/>
      <c r="V188" s="81"/>
      <c r="W188" s="83"/>
      <c r="X188" s="81"/>
      <c r="Y188" s="81"/>
      <c r="Z188" s="81"/>
      <c r="AA188" s="81"/>
      <c r="AB188" s="81"/>
      <c r="AD188" s="81"/>
      <c r="AE188" s="81"/>
      <c r="AF188" s="81"/>
      <c r="AG188" s="81"/>
    </row>
    <row r="189" spans="12:33" x14ac:dyDescent="0.25">
      <c r="L189" s="81"/>
      <c r="M189" s="81"/>
      <c r="N189" s="81"/>
      <c r="O189" s="81"/>
      <c r="P189" s="82"/>
      <c r="Q189" s="83"/>
      <c r="R189" s="81"/>
      <c r="S189" s="81"/>
      <c r="T189" s="81"/>
      <c r="U189" s="81"/>
      <c r="V189" s="81"/>
      <c r="W189" s="83"/>
      <c r="X189" s="81"/>
      <c r="Y189" s="81"/>
      <c r="Z189" s="81"/>
      <c r="AA189" s="81"/>
      <c r="AB189" s="81"/>
      <c r="AD189" s="81"/>
      <c r="AE189" s="81"/>
      <c r="AF189" s="81"/>
      <c r="AG189" s="81"/>
    </row>
    <row r="190" spans="12:33" x14ac:dyDescent="0.25">
      <c r="L190" s="81"/>
      <c r="M190" s="81"/>
      <c r="N190" s="81"/>
      <c r="O190" s="81"/>
      <c r="P190" s="82"/>
      <c r="Q190" s="83"/>
      <c r="R190" s="81"/>
      <c r="S190" s="81"/>
      <c r="T190" s="81"/>
      <c r="U190" s="81"/>
      <c r="V190" s="81"/>
      <c r="W190" s="83"/>
      <c r="X190" s="81"/>
      <c r="Y190" s="81"/>
      <c r="Z190" s="81"/>
      <c r="AA190" s="81"/>
      <c r="AB190" s="81"/>
      <c r="AD190" s="81"/>
      <c r="AE190" s="81"/>
      <c r="AF190" s="81"/>
      <c r="AG190" s="81"/>
    </row>
    <row r="191" spans="12:33" x14ac:dyDescent="0.25">
      <c r="L191" s="81"/>
      <c r="M191" s="81"/>
      <c r="N191" s="81"/>
      <c r="O191" s="81"/>
      <c r="P191" s="82"/>
      <c r="Q191" s="83"/>
      <c r="R191" s="81"/>
      <c r="S191" s="81"/>
      <c r="T191" s="81"/>
      <c r="U191" s="81"/>
      <c r="V191" s="81"/>
      <c r="W191" s="83"/>
      <c r="X191" s="81"/>
      <c r="Y191" s="81"/>
      <c r="Z191" s="81"/>
      <c r="AA191" s="81"/>
      <c r="AB191" s="81"/>
      <c r="AD191" s="81"/>
      <c r="AE191" s="81"/>
      <c r="AF191" s="81"/>
      <c r="AG191" s="81"/>
    </row>
    <row r="192" spans="12:33" x14ac:dyDescent="0.25">
      <c r="L192" s="81"/>
      <c r="M192" s="81"/>
      <c r="N192" s="81"/>
      <c r="O192" s="81"/>
      <c r="P192" s="82"/>
      <c r="Q192" s="83"/>
      <c r="R192" s="81"/>
      <c r="S192" s="81"/>
      <c r="T192" s="81"/>
      <c r="U192" s="81"/>
      <c r="V192" s="81"/>
      <c r="W192" s="83"/>
      <c r="X192" s="81"/>
      <c r="Y192" s="81"/>
      <c r="Z192" s="81"/>
      <c r="AA192" s="81"/>
      <c r="AB192" s="81"/>
      <c r="AD192" s="81"/>
      <c r="AE192" s="81"/>
      <c r="AF192" s="81"/>
      <c r="AG192" s="81"/>
    </row>
    <row r="193" spans="12:33" x14ac:dyDescent="0.25">
      <c r="L193" s="81"/>
      <c r="M193" s="81"/>
      <c r="N193" s="81"/>
      <c r="O193" s="81"/>
      <c r="P193" s="82"/>
      <c r="Q193" s="83"/>
      <c r="R193" s="81"/>
      <c r="S193" s="81"/>
      <c r="T193" s="81"/>
      <c r="U193" s="81"/>
      <c r="V193" s="81"/>
      <c r="W193" s="83"/>
      <c r="X193" s="81"/>
      <c r="Y193" s="81"/>
      <c r="Z193" s="81"/>
      <c r="AA193" s="81"/>
      <c r="AB193" s="81"/>
      <c r="AD193" s="81"/>
      <c r="AE193" s="81"/>
      <c r="AF193" s="81"/>
      <c r="AG193" s="81"/>
    </row>
    <row r="194" spans="12:33" x14ac:dyDescent="0.25">
      <c r="L194" s="81"/>
      <c r="M194" s="81"/>
      <c r="N194" s="81"/>
      <c r="O194" s="81"/>
      <c r="P194" s="82"/>
      <c r="Q194" s="83"/>
      <c r="R194" s="81"/>
      <c r="S194" s="81"/>
      <c r="T194" s="81"/>
      <c r="U194" s="81"/>
      <c r="V194" s="81"/>
      <c r="W194" s="83"/>
      <c r="X194" s="81"/>
      <c r="Y194" s="81"/>
      <c r="Z194" s="81"/>
      <c r="AA194" s="81"/>
      <c r="AB194" s="81"/>
      <c r="AD194" s="81"/>
      <c r="AE194" s="81"/>
      <c r="AF194" s="81"/>
      <c r="AG194" s="81"/>
    </row>
    <row r="195" spans="12:33" x14ac:dyDescent="0.25">
      <c r="L195" s="81"/>
      <c r="M195" s="81"/>
      <c r="N195" s="81"/>
      <c r="O195" s="81"/>
      <c r="P195" s="82"/>
      <c r="Q195" s="83"/>
      <c r="R195" s="81"/>
      <c r="S195" s="81"/>
      <c r="T195" s="81"/>
      <c r="U195" s="81"/>
      <c r="V195" s="81"/>
      <c r="W195" s="83"/>
      <c r="X195" s="81"/>
      <c r="Y195" s="81"/>
      <c r="Z195" s="81"/>
      <c r="AA195" s="81"/>
      <c r="AB195" s="81"/>
      <c r="AD195" s="81"/>
      <c r="AE195" s="81"/>
      <c r="AF195" s="81"/>
      <c r="AG195" s="81"/>
    </row>
    <row r="196" spans="12:33" x14ac:dyDescent="0.25">
      <c r="L196" s="81"/>
      <c r="M196" s="81"/>
      <c r="N196" s="81"/>
      <c r="O196" s="81"/>
      <c r="P196" s="82"/>
      <c r="Q196" s="83"/>
      <c r="R196" s="81"/>
      <c r="S196" s="81"/>
      <c r="T196" s="81"/>
      <c r="U196" s="81"/>
      <c r="V196" s="81"/>
      <c r="W196" s="83"/>
      <c r="X196" s="81"/>
      <c r="Y196" s="81"/>
      <c r="Z196" s="81"/>
      <c r="AA196" s="81"/>
      <c r="AB196" s="81"/>
      <c r="AD196" s="81"/>
      <c r="AE196" s="81"/>
      <c r="AF196" s="81"/>
      <c r="AG196" s="81"/>
    </row>
    <row r="197" spans="12:33" x14ac:dyDescent="0.25">
      <c r="L197" s="81"/>
      <c r="M197" s="81"/>
      <c r="N197" s="81"/>
      <c r="O197" s="81"/>
      <c r="P197" s="82"/>
      <c r="Q197" s="83"/>
      <c r="R197" s="81"/>
      <c r="S197" s="81"/>
      <c r="T197" s="81"/>
      <c r="U197" s="81"/>
      <c r="V197" s="81"/>
      <c r="W197" s="83"/>
      <c r="X197" s="81"/>
      <c r="Y197" s="81"/>
      <c r="Z197" s="81"/>
      <c r="AA197" s="81"/>
      <c r="AB197" s="81"/>
      <c r="AD197" s="81"/>
      <c r="AE197" s="81"/>
      <c r="AF197" s="81"/>
      <c r="AG197" s="81"/>
    </row>
    <row r="198" spans="12:33" x14ac:dyDescent="0.25">
      <c r="L198" s="81"/>
      <c r="M198" s="81"/>
      <c r="N198" s="81"/>
      <c r="O198" s="81"/>
      <c r="P198" s="82"/>
      <c r="Q198" s="83"/>
      <c r="R198" s="81"/>
      <c r="S198" s="81"/>
      <c r="T198" s="81"/>
      <c r="U198" s="81"/>
      <c r="V198" s="81"/>
      <c r="W198" s="83"/>
      <c r="X198" s="81"/>
      <c r="Y198" s="81"/>
      <c r="Z198" s="81"/>
      <c r="AA198" s="81"/>
      <c r="AB198" s="81"/>
      <c r="AD198" s="81"/>
      <c r="AE198" s="81"/>
      <c r="AF198" s="81"/>
      <c r="AG198" s="81"/>
    </row>
    <row r="199" spans="12:33" x14ac:dyDescent="0.25">
      <c r="L199" s="81"/>
      <c r="M199" s="81"/>
      <c r="N199" s="81"/>
      <c r="O199" s="81"/>
      <c r="P199" s="82"/>
      <c r="Q199" s="83"/>
      <c r="R199" s="81"/>
      <c r="S199" s="81"/>
      <c r="T199" s="81"/>
      <c r="U199" s="81"/>
      <c r="V199" s="81"/>
      <c r="W199" s="83"/>
      <c r="X199" s="81"/>
      <c r="Y199" s="81"/>
      <c r="Z199" s="81"/>
      <c r="AA199" s="81"/>
      <c r="AB199" s="81"/>
      <c r="AD199" s="81"/>
      <c r="AE199" s="81"/>
      <c r="AF199" s="81"/>
      <c r="AG199" s="81"/>
    </row>
    <row r="200" spans="12:33" x14ac:dyDescent="0.25">
      <c r="L200" s="81"/>
      <c r="M200" s="81"/>
      <c r="N200" s="81"/>
      <c r="O200" s="81"/>
      <c r="P200" s="82"/>
      <c r="Q200" s="83"/>
      <c r="R200" s="81"/>
      <c r="S200" s="81"/>
      <c r="T200" s="81"/>
      <c r="U200" s="81"/>
      <c r="V200" s="81"/>
      <c r="W200" s="83"/>
      <c r="X200" s="81"/>
      <c r="Y200" s="81"/>
      <c r="Z200" s="81"/>
      <c r="AA200" s="81"/>
      <c r="AB200" s="81"/>
      <c r="AD200" s="81"/>
      <c r="AE200" s="81"/>
      <c r="AF200" s="81"/>
      <c r="AG200" s="81"/>
    </row>
    <row r="201" spans="12:33" x14ac:dyDescent="0.25">
      <c r="L201" s="81"/>
      <c r="M201" s="81"/>
      <c r="N201" s="81"/>
      <c r="O201" s="81"/>
      <c r="P201" s="82"/>
      <c r="Q201" s="83"/>
      <c r="R201" s="81"/>
      <c r="S201" s="81"/>
      <c r="T201" s="81"/>
      <c r="U201" s="81"/>
      <c r="V201" s="81"/>
      <c r="W201" s="83"/>
      <c r="X201" s="81"/>
      <c r="Y201" s="81"/>
      <c r="Z201" s="81"/>
      <c r="AA201" s="81"/>
      <c r="AB201" s="81"/>
      <c r="AD201" s="81"/>
      <c r="AE201" s="81"/>
      <c r="AF201" s="81"/>
      <c r="AG201" s="81"/>
    </row>
    <row r="202" spans="12:33" x14ac:dyDescent="0.25">
      <c r="L202" s="81"/>
      <c r="M202" s="81"/>
      <c r="N202" s="81"/>
      <c r="O202" s="81"/>
      <c r="P202" s="82"/>
      <c r="Q202" s="83"/>
      <c r="R202" s="81"/>
      <c r="S202" s="81"/>
      <c r="T202" s="81"/>
      <c r="U202" s="81"/>
      <c r="V202" s="81"/>
      <c r="W202" s="83"/>
      <c r="X202" s="81"/>
      <c r="Y202" s="81"/>
      <c r="Z202" s="81"/>
      <c r="AA202" s="81"/>
      <c r="AB202" s="81"/>
      <c r="AD202" s="81"/>
      <c r="AE202" s="81"/>
      <c r="AF202" s="81"/>
      <c r="AG202" s="81"/>
    </row>
    <row r="203" spans="12:33" x14ac:dyDescent="0.25">
      <c r="L203" s="81"/>
      <c r="M203" s="81"/>
      <c r="N203" s="81"/>
      <c r="O203" s="81"/>
      <c r="P203" s="82"/>
      <c r="Q203" s="83"/>
      <c r="R203" s="81"/>
      <c r="S203" s="81"/>
      <c r="T203" s="81"/>
      <c r="U203" s="81"/>
      <c r="V203" s="81"/>
      <c r="W203" s="83"/>
      <c r="X203" s="81"/>
      <c r="Y203" s="81"/>
      <c r="Z203" s="81"/>
      <c r="AA203" s="81"/>
      <c r="AB203" s="81"/>
      <c r="AD203" s="81"/>
      <c r="AE203" s="81"/>
      <c r="AF203" s="81"/>
      <c r="AG203" s="81"/>
    </row>
    <row r="204" spans="12:33" x14ac:dyDescent="0.25">
      <c r="L204" s="81"/>
      <c r="M204" s="81"/>
      <c r="N204" s="81"/>
      <c r="O204" s="81"/>
      <c r="P204" s="82"/>
      <c r="Q204" s="83"/>
      <c r="R204" s="81"/>
      <c r="S204" s="81"/>
      <c r="T204" s="81"/>
      <c r="U204" s="81"/>
      <c r="V204" s="81"/>
      <c r="W204" s="83"/>
      <c r="X204" s="81"/>
      <c r="Y204" s="81"/>
      <c r="Z204" s="81"/>
      <c r="AA204" s="81"/>
      <c r="AB204" s="81"/>
      <c r="AD204" s="81"/>
      <c r="AE204" s="81"/>
      <c r="AF204" s="81"/>
      <c r="AG204" s="81"/>
    </row>
    <row r="205" spans="12:33" x14ac:dyDescent="0.25">
      <c r="L205" s="81"/>
      <c r="M205" s="81"/>
      <c r="N205" s="81"/>
      <c r="O205" s="81"/>
      <c r="P205" s="82"/>
      <c r="Q205" s="83"/>
      <c r="R205" s="81"/>
      <c r="S205" s="81"/>
      <c r="T205" s="81"/>
      <c r="U205" s="81"/>
      <c r="V205" s="81"/>
      <c r="W205" s="83"/>
      <c r="X205" s="81"/>
      <c r="Y205" s="81"/>
      <c r="Z205" s="81"/>
      <c r="AA205" s="81"/>
      <c r="AB205" s="81"/>
      <c r="AD205" s="81"/>
      <c r="AE205" s="81"/>
      <c r="AF205" s="81"/>
      <c r="AG205" s="81"/>
    </row>
    <row r="206" spans="12:33" x14ac:dyDescent="0.25">
      <c r="L206" s="81"/>
      <c r="M206" s="81"/>
      <c r="N206" s="81"/>
      <c r="O206" s="81"/>
      <c r="P206" s="82"/>
      <c r="Q206" s="83"/>
      <c r="R206" s="81"/>
      <c r="S206" s="81"/>
      <c r="T206" s="81"/>
      <c r="U206" s="81"/>
      <c r="V206" s="81"/>
      <c r="W206" s="83"/>
      <c r="X206" s="81"/>
      <c r="Y206" s="81"/>
      <c r="Z206" s="81"/>
      <c r="AA206" s="81"/>
      <c r="AB206" s="81"/>
      <c r="AD206" s="81"/>
      <c r="AE206" s="81"/>
      <c r="AF206" s="81"/>
      <c r="AG206" s="81"/>
    </row>
    <row r="207" spans="12:33" x14ac:dyDescent="0.25">
      <c r="L207" s="81"/>
      <c r="M207" s="81"/>
      <c r="N207" s="81"/>
      <c r="O207" s="81"/>
      <c r="P207" s="82"/>
      <c r="Q207" s="83"/>
      <c r="R207" s="81"/>
      <c r="S207" s="81"/>
      <c r="T207" s="81"/>
      <c r="U207" s="81"/>
      <c r="V207" s="81"/>
      <c r="W207" s="83"/>
      <c r="X207" s="81"/>
      <c r="Y207" s="81"/>
      <c r="Z207" s="81"/>
      <c r="AA207" s="81"/>
      <c r="AB207" s="81"/>
      <c r="AD207" s="81"/>
      <c r="AE207" s="81"/>
      <c r="AF207" s="81"/>
      <c r="AG207" s="81"/>
    </row>
    <row r="208" spans="12:33" x14ac:dyDescent="0.25">
      <c r="L208" s="81"/>
      <c r="M208" s="81"/>
      <c r="N208" s="81"/>
      <c r="O208" s="81"/>
      <c r="P208" s="82"/>
      <c r="Q208" s="83"/>
      <c r="R208" s="81"/>
      <c r="S208" s="81"/>
      <c r="T208" s="81"/>
      <c r="U208" s="81"/>
      <c r="V208" s="81"/>
      <c r="W208" s="83"/>
      <c r="X208" s="81"/>
      <c r="Y208" s="81"/>
      <c r="Z208" s="81"/>
      <c r="AA208" s="81"/>
      <c r="AB208" s="81"/>
      <c r="AD208" s="81"/>
      <c r="AE208" s="81"/>
      <c r="AF208" s="81"/>
      <c r="AG208" s="81"/>
    </row>
    <row r="209" spans="12:33" x14ac:dyDescent="0.25">
      <c r="L209" s="81"/>
      <c r="M209" s="81"/>
      <c r="N209" s="81"/>
      <c r="O209" s="81"/>
      <c r="P209" s="82"/>
      <c r="Q209" s="83"/>
      <c r="R209" s="81"/>
      <c r="S209" s="81"/>
      <c r="T209" s="81"/>
      <c r="U209" s="81"/>
      <c r="V209" s="81"/>
      <c r="W209" s="83"/>
      <c r="X209" s="81"/>
      <c r="Y209" s="81"/>
      <c r="Z209" s="81"/>
      <c r="AA209" s="81"/>
      <c r="AB209" s="81"/>
      <c r="AD209" s="81"/>
      <c r="AE209" s="81"/>
      <c r="AF209" s="81"/>
      <c r="AG209" s="81"/>
    </row>
    <row r="210" spans="12:33" x14ac:dyDescent="0.25">
      <c r="L210" s="81"/>
      <c r="M210" s="81"/>
      <c r="N210" s="81"/>
      <c r="O210" s="81"/>
      <c r="P210" s="82"/>
      <c r="Q210" s="83"/>
      <c r="R210" s="81"/>
      <c r="S210" s="81"/>
      <c r="T210" s="81"/>
      <c r="U210" s="81"/>
      <c r="V210" s="81"/>
      <c r="W210" s="83"/>
      <c r="X210" s="81"/>
      <c r="Y210" s="81"/>
      <c r="Z210" s="81"/>
      <c r="AA210" s="81"/>
      <c r="AB210" s="81"/>
      <c r="AD210" s="81"/>
      <c r="AE210" s="81"/>
      <c r="AF210" s="81"/>
      <c r="AG210" s="81"/>
    </row>
    <row r="211" spans="12:33" x14ac:dyDescent="0.25">
      <c r="L211" s="81"/>
      <c r="M211" s="81"/>
      <c r="N211" s="81"/>
      <c r="O211" s="81"/>
      <c r="P211" s="82"/>
      <c r="Q211" s="83"/>
      <c r="R211" s="81"/>
      <c r="S211" s="81"/>
      <c r="T211" s="81"/>
      <c r="U211" s="81"/>
      <c r="V211" s="81"/>
      <c r="W211" s="83"/>
      <c r="X211" s="81"/>
      <c r="Y211" s="81"/>
      <c r="Z211" s="81"/>
      <c r="AA211" s="81"/>
      <c r="AB211" s="81"/>
      <c r="AD211" s="81"/>
      <c r="AE211" s="81"/>
      <c r="AF211" s="81"/>
      <c r="AG211" s="81"/>
    </row>
    <row r="212" spans="12:33" x14ac:dyDescent="0.25">
      <c r="L212" s="81"/>
      <c r="M212" s="81"/>
      <c r="N212" s="81"/>
      <c r="O212" s="81"/>
      <c r="P212" s="82"/>
      <c r="Q212" s="83"/>
      <c r="R212" s="81"/>
      <c r="S212" s="81"/>
      <c r="T212" s="81"/>
      <c r="U212" s="81"/>
      <c r="V212" s="81"/>
      <c r="W212" s="83"/>
      <c r="X212" s="81"/>
      <c r="Y212" s="81"/>
      <c r="Z212" s="81"/>
      <c r="AA212" s="81"/>
      <c r="AB212" s="81"/>
      <c r="AD212" s="81"/>
      <c r="AE212" s="81"/>
      <c r="AF212" s="81"/>
      <c r="AG212" s="81"/>
    </row>
    <row r="213" spans="12:33" x14ac:dyDescent="0.25">
      <c r="L213" s="81"/>
      <c r="M213" s="81"/>
      <c r="N213" s="81"/>
      <c r="O213" s="81"/>
      <c r="P213" s="82"/>
      <c r="Q213" s="83"/>
      <c r="R213" s="81"/>
      <c r="S213" s="81"/>
      <c r="T213" s="81"/>
      <c r="U213" s="81"/>
      <c r="V213" s="81"/>
      <c r="W213" s="83"/>
      <c r="X213" s="81"/>
      <c r="Y213" s="81"/>
      <c r="Z213" s="81"/>
      <c r="AA213" s="81"/>
      <c r="AB213" s="81"/>
      <c r="AD213" s="81"/>
      <c r="AE213" s="81"/>
      <c r="AF213" s="81"/>
      <c r="AG213" s="81"/>
    </row>
    <row r="214" spans="12:33" x14ac:dyDescent="0.25">
      <c r="L214" s="81"/>
      <c r="M214" s="81"/>
      <c r="N214" s="81"/>
      <c r="O214" s="81"/>
      <c r="P214" s="82"/>
      <c r="Q214" s="83"/>
      <c r="R214" s="81"/>
      <c r="S214" s="81"/>
      <c r="T214" s="81"/>
      <c r="U214" s="81"/>
      <c r="V214" s="81"/>
      <c r="W214" s="83"/>
      <c r="X214" s="81"/>
      <c r="Y214" s="81"/>
      <c r="Z214" s="81"/>
      <c r="AA214" s="81"/>
      <c r="AB214" s="81"/>
      <c r="AD214" s="81"/>
      <c r="AE214" s="81"/>
      <c r="AF214" s="81"/>
      <c r="AG214" s="81"/>
    </row>
    <row r="215" spans="12:33" x14ac:dyDescent="0.25">
      <c r="L215" s="81"/>
      <c r="M215" s="81"/>
      <c r="N215" s="81"/>
      <c r="O215" s="81"/>
      <c r="P215" s="82"/>
      <c r="Q215" s="83"/>
      <c r="R215" s="81"/>
      <c r="S215" s="81"/>
      <c r="T215" s="81"/>
      <c r="U215" s="81"/>
      <c r="V215" s="81"/>
      <c r="W215" s="83"/>
      <c r="X215" s="81"/>
      <c r="Y215" s="81"/>
      <c r="Z215" s="81"/>
      <c r="AA215" s="81"/>
      <c r="AB215" s="81"/>
      <c r="AD215" s="81"/>
      <c r="AE215" s="81"/>
      <c r="AF215" s="81"/>
      <c r="AG215" s="81"/>
    </row>
    <row r="216" spans="12:33" x14ac:dyDescent="0.25">
      <c r="L216" s="81"/>
      <c r="M216" s="81"/>
      <c r="N216" s="81"/>
      <c r="O216" s="81"/>
      <c r="P216" s="82"/>
      <c r="Q216" s="83"/>
      <c r="R216" s="81"/>
      <c r="S216" s="81"/>
      <c r="T216" s="81"/>
      <c r="U216" s="81"/>
      <c r="V216" s="81"/>
      <c r="W216" s="83"/>
      <c r="X216" s="81"/>
      <c r="Y216" s="81"/>
      <c r="Z216" s="81"/>
      <c r="AA216" s="81"/>
      <c r="AB216" s="81"/>
      <c r="AD216" s="81"/>
      <c r="AE216" s="81"/>
      <c r="AF216" s="81"/>
      <c r="AG216" s="81"/>
    </row>
    <row r="217" spans="12:33" x14ac:dyDescent="0.25">
      <c r="L217" s="81"/>
      <c r="M217" s="81"/>
      <c r="N217" s="81"/>
      <c r="O217" s="81"/>
      <c r="P217" s="82"/>
      <c r="Q217" s="83"/>
      <c r="R217" s="81"/>
      <c r="S217" s="81"/>
      <c r="T217" s="81"/>
      <c r="U217" s="81"/>
      <c r="V217" s="81"/>
      <c r="W217" s="83"/>
      <c r="X217" s="81"/>
      <c r="Y217" s="81"/>
      <c r="Z217" s="81"/>
      <c r="AA217" s="81"/>
      <c r="AB217" s="81"/>
      <c r="AD217" s="81"/>
      <c r="AE217" s="81"/>
      <c r="AF217" s="81"/>
      <c r="AG217" s="81"/>
    </row>
    <row r="218" spans="12:33" x14ac:dyDescent="0.25">
      <c r="L218" s="81"/>
      <c r="M218" s="81"/>
      <c r="N218" s="81"/>
      <c r="O218" s="81"/>
      <c r="P218" s="82"/>
      <c r="Q218" s="83"/>
      <c r="R218" s="81"/>
      <c r="S218" s="81"/>
      <c r="T218" s="81"/>
      <c r="U218" s="81"/>
      <c r="V218" s="81"/>
      <c r="W218" s="83"/>
      <c r="X218" s="81"/>
      <c r="Y218" s="81"/>
      <c r="Z218" s="81"/>
      <c r="AA218" s="81"/>
      <c r="AB218" s="81"/>
      <c r="AD218" s="81"/>
      <c r="AE218" s="81"/>
      <c r="AF218" s="81"/>
      <c r="AG218" s="81"/>
    </row>
    <row r="219" spans="12:33" x14ac:dyDescent="0.25">
      <c r="L219" s="81"/>
      <c r="M219" s="81"/>
      <c r="N219" s="81"/>
      <c r="O219" s="81"/>
      <c r="P219" s="82"/>
      <c r="Q219" s="83"/>
      <c r="R219" s="81"/>
      <c r="S219" s="81"/>
      <c r="T219" s="81"/>
      <c r="U219" s="81"/>
      <c r="V219" s="81"/>
      <c r="W219" s="83"/>
      <c r="X219" s="81"/>
      <c r="Y219" s="81"/>
      <c r="Z219" s="81"/>
      <c r="AA219" s="81"/>
      <c r="AB219" s="81"/>
      <c r="AD219" s="81"/>
      <c r="AE219" s="81"/>
      <c r="AF219" s="81"/>
      <c r="AG219" s="81"/>
    </row>
    <row r="220" spans="12:33" x14ac:dyDescent="0.25">
      <c r="L220" s="81"/>
      <c r="M220" s="81"/>
      <c r="N220" s="81"/>
      <c r="O220" s="81"/>
      <c r="P220" s="82"/>
      <c r="Q220" s="83"/>
      <c r="R220" s="81"/>
      <c r="S220" s="81"/>
      <c r="T220" s="81"/>
      <c r="U220" s="81"/>
      <c r="V220" s="81"/>
      <c r="W220" s="83"/>
      <c r="X220" s="81"/>
      <c r="Y220" s="81"/>
      <c r="Z220" s="81"/>
      <c r="AA220" s="81"/>
      <c r="AB220" s="81"/>
      <c r="AD220" s="81"/>
      <c r="AE220" s="81"/>
      <c r="AF220" s="81"/>
      <c r="AG220" s="81"/>
    </row>
    <row r="221" spans="12:33" x14ac:dyDescent="0.25">
      <c r="L221" s="81"/>
      <c r="M221" s="81"/>
      <c r="N221" s="81"/>
      <c r="O221" s="81"/>
      <c r="P221" s="82"/>
      <c r="Q221" s="83"/>
      <c r="R221" s="81"/>
      <c r="S221" s="81"/>
      <c r="T221" s="81"/>
      <c r="U221" s="81"/>
      <c r="V221" s="81"/>
      <c r="W221" s="83"/>
      <c r="X221" s="81"/>
      <c r="Y221" s="81"/>
      <c r="Z221" s="81"/>
      <c r="AA221" s="81"/>
      <c r="AB221" s="81"/>
      <c r="AD221" s="81"/>
      <c r="AE221" s="81"/>
      <c r="AF221" s="81"/>
      <c r="AG221" s="81"/>
    </row>
    <row r="222" spans="12:33" x14ac:dyDescent="0.25">
      <c r="L222" s="81"/>
      <c r="M222" s="81"/>
      <c r="N222" s="81"/>
      <c r="O222" s="81"/>
      <c r="P222" s="82"/>
      <c r="Q222" s="83"/>
      <c r="R222" s="81"/>
      <c r="S222" s="81"/>
      <c r="T222" s="81"/>
      <c r="U222" s="81"/>
      <c r="V222" s="81"/>
      <c r="W222" s="83"/>
      <c r="X222" s="81"/>
      <c r="Y222" s="81"/>
      <c r="Z222" s="81"/>
      <c r="AA222" s="81"/>
      <c r="AB222" s="81"/>
      <c r="AD222" s="81"/>
      <c r="AE222" s="81"/>
      <c r="AF222" s="81"/>
      <c r="AG222" s="81"/>
    </row>
    <row r="223" spans="12:33" x14ac:dyDescent="0.25">
      <c r="L223" s="81"/>
      <c r="M223" s="81"/>
      <c r="N223" s="81"/>
      <c r="O223" s="81"/>
      <c r="P223" s="82"/>
      <c r="Q223" s="83"/>
      <c r="R223" s="81"/>
      <c r="S223" s="81"/>
      <c r="T223" s="81"/>
      <c r="U223" s="81"/>
      <c r="V223" s="81"/>
      <c r="W223" s="83"/>
      <c r="X223" s="81"/>
      <c r="Y223" s="81"/>
      <c r="Z223" s="81"/>
      <c r="AA223" s="81"/>
      <c r="AB223" s="81"/>
      <c r="AD223" s="81"/>
      <c r="AE223" s="81"/>
      <c r="AF223" s="81"/>
      <c r="AG223" s="81"/>
    </row>
    <row r="224" spans="12:33" x14ac:dyDescent="0.25">
      <c r="L224" s="81"/>
      <c r="M224" s="81"/>
      <c r="N224" s="81"/>
      <c r="O224" s="81"/>
      <c r="P224" s="82"/>
      <c r="Q224" s="83"/>
      <c r="R224" s="81"/>
      <c r="S224" s="81"/>
      <c r="T224" s="81"/>
      <c r="U224" s="81"/>
      <c r="V224" s="81"/>
      <c r="W224" s="83"/>
      <c r="X224" s="81"/>
      <c r="Y224" s="81"/>
      <c r="Z224" s="81"/>
      <c r="AA224" s="81"/>
      <c r="AB224" s="81"/>
      <c r="AD224" s="81"/>
      <c r="AE224" s="81"/>
      <c r="AF224" s="81"/>
      <c r="AG224" s="81"/>
    </row>
    <row r="225" spans="12:33" x14ac:dyDescent="0.25">
      <c r="L225" s="81"/>
      <c r="M225" s="81"/>
      <c r="N225" s="81"/>
      <c r="O225" s="81"/>
      <c r="P225" s="82"/>
      <c r="Q225" s="83"/>
      <c r="R225" s="81"/>
      <c r="S225" s="81"/>
      <c r="T225" s="81"/>
      <c r="U225" s="81"/>
      <c r="V225" s="81"/>
      <c r="W225" s="83"/>
      <c r="X225" s="81"/>
      <c r="Y225" s="81"/>
      <c r="Z225" s="81"/>
      <c r="AA225" s="81"/>
      <c r="AB225" s="81"/>
      <c r="AD225" s="81"/>
      <c r="AE225" s="81"/>
      <c r="AF225" s="81"/>
      <c r="AG225" s="81"/>
    </row>
    <row r="226" spans="12:33" x14ac:dyDescent="0.25">
      <c r="L226" s="81"/>
      <c r="M226" s="81"/>
      <c r="N226" s="81"/>
      <c r="O226" s="81"/>
      <c r="P226" s="82"/>
      <c r="Q226" s="83"/>
      <c r="R226" s="81"/>
      <c r="S226" s="81"/>
      <c r="T226" s="81"/>
      <c r="U226" s="81"/>
      <c r="V226" s="81"/>
      <c r="W226" s="83"/>
      <c r="X226" s="81"/>
      <c r="Y226" s="81"/>
      <c r="Z226" s="81"/>
      <c r="AA226" s="81"/>
      <c r="AB226" s="81"/>
      <c r="AD226" s="81"/>
      <c r="AE226" s="81"/>
      <c r="AF226" s="81"/>
      <c r="AG226" s="81"/>
    </row>
    <row r="227" spans="12:33" x14ac:dyDescent="0.25">
      <c r="L227" s="81"/>
      <c r="M227" s="81"/>
      <c r="N227" s="81"/>
      <c r="O227" s="81"/>
      <c r="P227" s="82"/>
      <c r="Q227" s="83"/>
      <c r="R227" s="81"/>
      <c r="S227" s="81"/>
      <c r="T227" s="81"/>
      <c r="U227" s="81"/>
      <c r="V227" s="81"/>
      <c r="W227" s="83"/>
      <c r="X227" s="81"/>
      <c r="Y227" s="81"/>
      <c r="Z227" s="81"/>
      <c r="AA227" s="81"/>
      <c r="AB227" s="81"/>
      <c r="AD227" s="81"/>
      <c r="AE227" s="81"/>
      <c r="AF227" s="81"/>
      <c r="AG227" s="81"/>
    </row>
    <row r="228" spans="12:33" x14ac:dyDescent="0.25">
      <c r="L228" s="81"/>
      <c r="M228" s="81"/>
      <c r="N228" s="81"/>
      <c r="O228" s="81"/>
      <c r="P228" s="82"/>
      <c r="Q228" s="83"/>
      <c r="R228" s="81"/>
      <c r="S228" s="81"/>
      <c r="T228" s="81"/>
      <c r="U228" s="81"/>
      <c r="V228" s="81"/>
      <c r="W228" s="83"/>
      <c r="X228" s="81"/>
      <c r="Y228" s="81"/>
      <c r="Z228" s="81"/>
      <c r="AA228" s="81"/>
      <c r="AB228" s="81"/>
      <c r="AD228" s="81"/>
      <c r="AE228" s="81"/>
      <c r="AF228" s="81"/>
      <c r="AG228" s="81"/>
    </row>
    <row r="229" spans="12:33" x14ac:dyDescent="0.25">
      <c r="L229" s="81"/>
      <c r="M229" s="81"/>
      <c r="N229" s="81"/>
      <c r="O229" s="81"/>
      <c r="P229" s="82"/>
      <c r="Q229" s="83"/>
      <c r="R229" s="81"/>
      <c r="S229" s="81"/>
      <c r="T229" s="81"/>
      <c r="U229" s="81"/>
      <c r="V229" s="81"/>
      <c r="W229" s="83"/>
      <c r="X229" s="81"/>
      <c r="Y229" s="81"/>
      <c r="Z229" s="81"/>
      <c r="AA229" s="81"/>
      <c r="AB229" s="81"/>
      <c r="AD229" s="81"/>
      <c r="AE229" s="81"/>
      <c r="AF229" s="81"/>
      <c r="AG229" s="81"/>
    </row>
    <row r="230" spans="12:33" x14ac:dyDescent="0.25">
      <c r="L230" s="81"/>
      <c r="M230" s="81"/>
      <c r="N230" s="81"/>
      <c r="O230" s="81"/>
      <c r="P230" s="82"/>
      <c r="Q230" s="83"/>
      <c r="R230" s="81"/>
      <c r="S230" s="81"/>
      <c r="T230" s="81"/>
      <c r="U230" s="81"/>
      <c r="V230" s="81"/>
      <c r="W230" s="83"/>
      <c r="X230" s="81"/>
      <c r="Y230" s="81"/>
      <c r="Z230" s="81"/>
      <c r="AA230" s="81"/>
      <c r="AB230" s="81"/>
      <c r="AD230" s="81"/>
      <c r="AE230" s="81"/>
      <c r="AF230" s="81"/>
      <c r="AG230" s="81"/>
    </row>
    <row r="231" spans="12:33" x14ac:dyDescent="0.25">
      <c r="L231" s="81"/>
      <c r="M231" s="81"/>
      <c r="N231" s="81"/>
      <c r="O231" s="81"/>
      <c r="P231" s="82"/>
      <c r="Q231" s="83"/>
      <c r="R231" s="81"/>
      <c r="S231" s="81"/>
      <c r="T231" s="81"/>
      <c r="U231" s="81"/>
      <c r="V231" s="81"/>
      <c r="W231" s="83"/>
      <c r="X231" s="81"/>
      <c r="Y231" s="81"/>
      <c r="Z231" s="81"/>
      <c r="AA231" s="81"/>
      <c r="AB231" s="81"/>
      <c r="AD231" s="81"/>
      <c r="AE231" s="81"/>
      <c r="AF231" s="81"/>
      <c r="AG231" s="81"/>
    </row>
    <row r="232" spans="12:33" x14ac:dyDescent="0.25">
      <c r="L232" s="81"/>
      <c r="M232" s="81"/>
      <c r="N232" s="81"/>
      <c r="O232" s="81"/>
      <c r="P232" s="82"/>
      <c r="Q232" s="83"/>
      <c r="R232" s="81"/>
      <c r="S232" s="81"/>
      <c r="T232" s="81"/>
      <c r="U232" s="81"/>
      <c r="V232" s="81"/>
      <c r="W232" s="83"/>
      <c r="X232" s="81"/>
      <c r="Y232" s="81"/>
      <c r="Z232" s="81"/>
      <c r="AA232" s="81"/>
      <c r="AB232" s="81"/>
      <c r="AD232" s="81"/>
      <c r="AE232" s="81"/>
      <c r="AF232" s="81"/>
      <c r="AG232" s="81"/>
    </row>
    <row r="233" spans="12:33" x14ac:dyDescent="0.25">
      <c r="L233" s="81"/>
      <c r="M233" s="81"/>
      <c r="N233" s="81"/>
      <c r="O233" s="81"/>
      <c r="P233" s="82"/>
      <c r="Q233" s="83"/>
      <c r="R233" s="81"/>
      <c r="S233" s="81"/>
      <c r="T233" s="81"/>
      <c r="U233" s="81"/>
      <c r="V233" s="81"/>
      <c r="W233" s="83"/>
      <c r="X233" s="81"/>
      <c r="Y233" s="81"/>
      <c r="Z233" s="81"/>
      <c r="AA233" s="81"/>
      <c r="AB233" s="81"/>
      <c r="AD233" s="81"/>
      <c r="AE233" s="81"/>
      <c r="AF233" s="81"/>
      <c r="AG233" s="81"/>
    </row>
    <row r="234" spans="12:33" x14ac:dyDescent="0.25">
      <c r="L234" s="81"/>
      <c r="M234" s="81"/>
      <c r="N234" s="81"/>
      <c r="O234" s="81"/>
      <c r="P234" s="82"/>
      <c r="Q234" s="83"/>
      <c r="R234" s="81"/>
      <c r="S234" s="81"/>
      <c r="T234" s="81"/>
      <c r="U234" s="81"/>
      <c r="V234" s="81"/>
      <c r="W234" s="83"/>
      <c r="X234" s="81"/>
      <c r="Y234" s="81"/>
      <c r="Z234" s="81"/>
      <c r="AA234" s="81"/>
      <c r="AB234" s="81"/>
      <c r="AD234" s="81"/>
      <c r="AE234" s="81"/>
      <c r="AF234" s="81"/>
      <c r="AG234" s="81"/>
    </row>
    <row r="235" spans="12:33" x14ac:dyDescent="0.25">
      <c r="L235" s="81"/>
      <c r="M235" s="81"/>
      <c r="N235" s="81"/>
      <c r="O235" s="81"/>
      <c r="P235" s="82"/>
      <c r="Q235" s="83"/>
      <c r="R235" s="81"/>
      <c r="S235" s="81"/>
      <c r="T235" s="81"/>
      <c r="U235" s="81"/>
      <c r="V235" s="81"/>
      <c r="W235" s="83"/>
      <c r="X235" s="81"/>
      <c r="Y235" s="81"/>
      <c r="Z235" s="81"/>
      <c r="AA235" s="81"/>
      <c r="AB235" s="81"/>
      <c r="AD235" s="81"/>
      <c r="AE235" s="81"/>
      <c r="AF235" s="81"/>
      <c r="AG235" s="81"/>
    </row>
    <row r="236" spans="12:33" x14ac:dyDescent="0.25">
      <c r="L236" s="81"/>
      <c r="M236" s="81"/>
      <c r="N236" s="81"/>
      <c r="O236" s="81"/>
      <c r="P236" s="82"/>
      <c r="Q236" s="83"/>
      <c r="R236" s="81"/>
      <c r="S236" s="81"/>
      <c r="T236" s="81"/>
      <c r="U236" s="81"/>
      <c r="V236" s="81"/>
      <c r="W236" s="83"/>
      <c r="X236" s="81"/>
      <c r="Y236" s="81"/>
      <c r="Z236" s="81"/>
      <c r="AA236" s="81"/>
      <c r="AB236" s="81"/>
      <c r="AD236" s="81"/>
      <c r="AE236" s="81"/>
      <c r="AF236" s="81"/>
      <c r="AG236" s="81"/>
    </row>
    <row r="237" spans="12:33" x14ac:dyDescent="0.25">
      <c r="L237" s="81"/>
      <c r="M237" s="81"/>
      <c r="N237" s="81"/>
      <c r="O237" s="81"/>
      <c r="P237" s="82"/>
      <c r="Q237" s="83"/>
      <c r="R237" s="81"/>
      <c r="S237" s="81"/>
      <c r="T237" s="81"/>
      <c r="U237" s="81"/>
      <c r="V237" s="81"/>
      <c r="W237" s="83"/>
      <c r="X237" s="81"/>
      <c r="Y237" s="81"/>
      <c r="Z237" s="81"/>
      <c r="AA237" s="81"/>
      <c r="AB237" s="81"/>
      <c r="AD237" s="81"/>
      <c r="AE237" s="81"/>
      <c r="AF237" s="81"/>
      <c r="AG237" s="81"/>
    </row>
    <row r="238" spans="12:33" x14ac:dyDescent="0.25">
      <c r="L238" s="81"/>
      <c r="M238" s="81"/>
      <c r="N238" s="81"/>
      <c r="O238" s="81"/>
      <c r="P238" s="82"/>
      <c r="Q238" s="83"/>
      <c r="R238" s="81"/>
      <c r="S238" s="81"/>
      <c r="T238" s="81"/>
      <c r="U238" s="81"/>
      <c r="V238" s="81"/>
      <c r="W238" s="83"/>
      <c r="X238" s="81"/>
      <c r="Y238" s="81"/>
      <c r="Z238" s="81"/>
      <c r="AA238" s="81"/>
      <c r="AB238" s="81"/>
      <c r="AD238" s="81"/>
      <c r="AE238" s="81"/>
      <c r="AF238" s="81"/>
      <c r="AG238" s="81"/>
    </row>
    <row r="239" spans="12:33" x14ac:dyDescent="0.25">
      <c r="L239" s="81"/>
      <c r="M239" s="81"/>
      <c r="N239" s="81"/>
      <c r="O239" s="81"/>
      <c r="P239" s="82"/>
      <c r="Q239" s="83"/>
      <c r="R239" s="81"/>
      <c r="S239" s="81"/>
      <c r="T239" s="81"/>
      <c r="U239" s="81"/>
      <c r="V239" s="81"/>
      <c r="W239" s="83"/>
      <c r="X239" s="81"/>
      <c r="Y239" s="81"/>
      <c r="Z239" s="81"/>
      <c r="AA239" s="81"/>
      <c r="AB239" s="81"/>
      <c r="AD239" s="81"/>
      <c r="AE239" s="81"/>
      <c r="AF239" s="81"/>
      <c r="AG239" s="81"/>
    </row>
    <row r="240" spans="12:33" x14ac:dyDescent="0.25">
      <c r="L240" s="81"/>
      <c r="M240" s="81"/>
      <c r="N240" s="81"/>
      <c r="O240" s="81"/>
      <c r="P240" s="82"/>
      <c r="Q240" s="83"/>
      <c r="R240" s="81"/>
      <c r="S240" s="81"/>
      <c r="T240" s="81"/>
      <c r="U240" s="81"/>
      <c r="V240" s="81"/>
      <c r="W240" s="83"/>
      <c r="X240" s="81"/>
      <c r="Y240" s="81"/>
      <c r="Z240" s="81"/>
      <c r="AA240" s="81"/>
      <c r="AB240" s="81"/>
      <c r="AD240" s="81"/>
      <c r="AE240" s="81"/>
      <c r="AF240" s="81"/>
      <c r="AG240" s="81"/>
    </row>
    <row r="241" spans="12:33" x14ac:dyDescent="0.25">
      <c r="L241" s="81"/>
      <c r="M241" s="81"/>
      <c r="N241" s="81"/>
      <c r="O241" s="81"/>
      <c r="P241" s="82"/>
      <c r="Q241" s="83"/>
      <c r="R241" s="81"/>
      <c r="S241" s="81"/>
      <c r="T241" s="81"/>
      <c r="U241" s="81"/>
      <c r="V241" s="81"/>
      <c r="W241" s="83"/>
      <c r="X241" s="81"/>
      <c r="Y241" s="81"/>
      <c r="Z241" s="81"/>
      <c r="AA241" s="81"/>
      <c r="AB241" s="81"/>
      <c r="AD241" s="81"/>
      <c r="AE241" s="81"/>
      <c r="AF241" s="81"/>
      <c r="AG241" s="81"/>
    </row>
    <row r="242" spans="12:33" x14ac:dyDescent="0.25">
      <c r="L242" s="81"/>
      <c r="M242" s="81"/>
      <c r="N242" s="81"/>
      <c r="O242" s="81"/>
      <c r="P242" s="82"/>
      <c r="Q242" s="83"/>
      <c r="R242" s="81"/>
      <c r="S242" s="81"/>
      <c r="T242" s="81"/>
      <c r="U242" s="81"/>
      <c r="V242" s="81"/>
      <c r="W242" s="83"/>
      <c r="X242" s="81"/>
      <c r="Y242" s="81"/>
      <c r="Z242" s="81"/>
      <c r="AA242" s="81"/>
      <c r="AB242" s="81"/>
      <c r="AD242" s="81"/>
      <c r="AE242" s="81"/>
      <c r="AF242" s="81"/>
      <c r="AG242" s="81"/>
    </row>
    <row r="243" spans="12:33" x14ac:dyDescent="0.25">
      <c r="L243" s="81"/>
      <c r="M243" s="81"/>
      <c r="N243" s="81"/>
      <c r="O243" s="81"/>
      <c r="P243" s="82"/>
      <c r="Q243" s="83"/>
      <c r="R243" s="81"/>
      <c r="S243" s="81"/>
      <c r="T243" s="81"/>
      <c r="U243" s="81"/>
      <c r="V243" s="81"/>
      <c r="W243" s="83"/>
      <c r="X243" s="81"/>
      <c r="Y243" s="81"/>
      <c r="Z243" s="81"/>
      <c r="AA243" s="81"/>
      <c r="AB243" s="81"/>
      <c r="AD243" s="81"/>
      <c r="AE243" s="81"/>
      <c r="AF243" s="81"/>
      <c r="AG243" s="81"/>
    </row>
    <row r="244" spans="12:33" x14ac:dyDescent="0.25">
      <c r="L244" s="81"/>
      <c r="M244" s="81"/>
      <c r="N244" s="81"/>
      <c r="O244" s="81"/>
      <c r="P244" s="82"/>
      <c r="Q244" s="83"/>
      <c r="R244" s="81"/>
      <c r="S244" s="81"/>
      <c r="T244" s="81"/>
      <c r="U244" s="81"/>
      <c r="V244" s="81"/>
      <c r="W244" s="83"/>
      <c r="X244" s="81"/>
      <c r="Y244" s="81"/>
      <c r="Z244" s="81"/>
      <c r="AA244" s="81"/>
      <c r="AB244" s="81"/>
      <c r="AD244" s="81"/>
      <c r="AE244" s="81"/>
      <c r="AF244" s="81"/>
      <c r="AG244" s="81"/>
    </row>
    <row r="245" spans="12:33" x14ac:dyDescent="0.25">
      <c r="L245" s="81"/>
      <c r="M245" s="81"/>
      <c r="N245" s="81"/>
      <c r="O245" s="81"/>
      <c r="P245" s="82"/>
      <c r="Q245" s="83"/>
      <c r="R245" s="81"/>
      <c r="S245" s="81"/>
      <c r="T245" s="81"/>
      <c r="U245" s="81"/>
      <c r="V245" s="81"/>
      <c r="W245" s="83"/>
      <c r="X245" s="81"/>
      <c r="Y245" s="81"/>
      <c r="Z245" s="81"/>
      <c r="AA245" s="81"/>
      <c r="AB245" s="81"/>
      <c r="AD245" s="81"/>
      <c r="AE245" s="81"/>
      <c r="AF245" s="81"/>
      <c r="AG245" s="81"/>
    </row>
    <row r="246" spans="12:33" x14ac:dyDescent="0.25">
      <c r="L246" s="81"/>
      <c r="M246" s="81"/>
      <c r="N246" s="81"/>
      <c r="O246" s="81"/>
      <c r="P246" s="82"/>
      <c r="Q246" s="83"/>
      <c r="R246" s="81"/>
      <c r="S246" s="81"/>
      <c r="T246" s="81"/>
      <c r="U246" s="81"/>
      <c r="V246" s="81"/>
      <c r="W246" s="83"/>
      <c r="X246" s="81"/>
      <c r="Y246" s="81"/>
      <c r="Z246" s="81"/>
      <c r="AA246" s="81"/>
      <c r="AB246" s="81"/>
      <c r="AD246" s="81"/>
      <c r="AE246" s="81"/>
      <c r="AF246" s="81"/>
      <c r="AG246" s="81"/>
    </row>
    <row r="247" spans="12:33" x14ac:dyDescent="0.25">
      <c r="L247" s="81"/>
      <c r="M247" s="81"/>
      <c r="N247" s="81"/>
      <c r="O247" s="81"/>
      <c r="P247" s="82"/>
      <c r="Q247" s="83"/>
      <c r="R247" s="81"/>
      <c r="S247" s="81"/>
      <c r="T247" s="81"/>
      <c r="U247" s="81"/>
      <c r="V247" s="81"/>
      <c r="W247" s="83"/>
      <c r="X247" s="81"/>
      <c r="Y247" s="81"/>
      <c r="Z247" s="81"/>
      <c r="AA247" s="81"/>
      <c r="AB247" s="81"/>
      <c r="AD247" s="81"/>
      <c r="AE247" s="81"/>
      <c r="AF247" s="81"/>
      <c r="AG247" s="81"/>
    </row>
    <row r="248" spans="12:33" x14ac:dyDescent="0.25">
      <c r="L248" s="81"/>
      <c r="M248" s="81"/>
      <c r="N248" s="81"/>
      <c r="O248" s="81"/>
      <c r="P248" s="82"/>
      <c r="Q248" s="83"/>
      <c r="R248" s="81"/>
      <c r="S248" s="81"/>
      <c r="T248" s="81"/>
      <c r="U248" s="81"/>
      <c r="V248" s="81"/>
      <c r="W248" s="83"/>
      <c r="X248" s="81"/>
      <c r="Y248" s="81"/>
      <c r="Z248" s="81"/>
      <c r="AA248" s="81"/>
      <c r="AB248" s="81"/>
      <c r="AD248" s="81"/>
      <c r="AE248" s="81"/>
      <c r="AF248" s="81"/>
      <c r="AG248" s="81"/>
    </row>
    <row r="249" spans="12:33" x14ac:dyDescent="0.25">
      <c r="L249" s="81"/>
      <c r="M249" s="81"/>
      <c r="N249" s="81"/>
      <c r="O249" s="81"/>
      <c r="P249" s="82"/>
      <c r="Q249" s="83"/>
      <c r="R249" s="81"/>
      <c r="S249" s="81"/>
      <c r="T249" s="81"/>
      <c r="U249" s="81"/>
      <c r="V249" s="81"/>
      <c r="W249" s="83"/>
      <c r="X249" s="81"/>
      <c r="Y249" s="81"/>
      <c r="Z249" s="81"/>
      <c r="AA249" s="81"/>
      <c r="AB249" s="81"/>
      <c r="AD249" s="81"/>
      <c r="AE249" s="81"/>
      <c r="AF249" s="81"/>
      <c r="AG249" s="81"/>
    </row>
    <row r="250" spans="12:33" x14ac:dyDescent="0.25">
      <c r="L250" s="81"/>
      <c r="M250" s="81"/>
      <c r="N250" s="81"/>
      <c r="O250" s="81"/>
      <c r="P250" s="82"/>
      <c r="Q250" s="83"/>
      <c r="R250" s="81"/>
      <c r="S250" s="81"/>
      <c r="T250" s="81"/>
      <c r="U250" s="81"/>
      <c r="V250" s="81"/>
      <c r="W250" s="83"/>
      <c r="X250" s="81"/>
      <c r="Y250" s="81"/>
      <c r="Z250" s="81"/>
      <c r="AA250" s="81"/>
      <c r="AB250" s="81"/>
      <c r="AD250" s="81"/>
      <c r="AE250" s="81"/>
      <c r="AF250" s="81"/>
      <c r="AG250" s="81"/>
    </row>
    <row r="251" spans="12:33" x14ac:dyDescent="0.25">
      <c r="L251" s="81"/>
      <c r="M251" s="81"/>
      <c r="N251" s="81"/>
      <c r="O251" s="81"/>
      <c r="P251" s="82"/>
      <c r="Q251" s="83"/>
      <c r="R251" s="81"/>
      <c r="S251" s="81"/>
      <c r="T251" s="81"/>
      <c r="U251" s="81"/>
      <c r="V251" s="81"/>
      <c r="W251" s="83"/>
      <c r="X251" s="81"/>
      <c r="Y251" s="81"/>
      <c r="Z251" s="81"/>
      <c r="AA251" s="81"/>
      <c r="AB251" s="81"/>
      <c r="AD251" s="81"/>
      <c r="AE251" s="81"/>
      <c r="AF251" s="81"/>
      <c r="AG251" s="81"/>
    </row>
    <row r="252" spans="12:33" x14ac:dyDescent="0.25">
      <c r="L252" s="81"/>
      <c r="M252" s="81"/>
      <c r="N252" s="81"/>
      <c r="O252" s="81"/>
      <c r="P252" s="82"/>
      <c r="Q252" s="83"/>
      <c r="R252" s="81"/>
      <c r="S252" s="81"/>
      <c r="T252" s="81"/>
      <c r="U252" s="81"/>
      <c r="V252" s="81"/>
      <c r="W252" s="83"/>
      <c r="X252" s="81"/>
      <c r="Y252" s="81"/>
      <c r="Z252" s="81"/>
      <c r="AA252" s="81"/>
      <c r="AB252" s="81"/>
      <c r="AD252" s="81"/>
      <c r="AE252" s="81"/>
      <c r="AF252" s="81"/>
      <c r="AG252" s="81"/>
    </row>
    <row r="253" spans="12:33" x14ac:dyDescent="0.25">
      <c r="L253" s="81"/>
      <c r="M253" s="81"/>
      <c r="N253" s="81"/>
      <c r="O253" s="81"/>
      <c r="P253" s="82"/>
      <c r="Q253" s="83"/>
      <c r="R253" s="81"/>
      <c r="S253" s="81"/>
      <c r="T253" s="81"/>
      <c r="U253" s="81"/>
      <c r="V253" s="81"/>
      <c r="W253" s="83"/>
      <c r="X253" s="81"/>
      <c r="Y253" s="81"/>
      <c r="Z253" s="81"/>
      <c r="AA253" s="81"/>
      <c r="AB253" s="81"/>
      <c r="AD253" s="81"/>
      <c r="AE253" s="81"/>
      <c r="AF253" s="81"/>
      <c r="AG253" s="81"/>
    </row>
    <row r="254" spans="12:33" x14ac:dyDescent="0.25">
      <c r="L254" s="81"/>
      <c r="M254" s="81"/>
      <c r="N254" s="81"/>
      <c r="O254" s="81"/>
      <c r="P254" s="82"/>
      <c r="Q254" s="83"/>
      <c r="R254" s="81"/>
      <c r="S254" s="81"/>
      <c r="T254" s="81"/>
      <c r="U254" s="81"/>
      <c r="V254" s="81"/>
      <c r="W254" s="83"/>
      <c r="X254" s="81"/>
      <c r="Y254" s="81"/>
      <c r="Z254" s="81"/>
      <c r="AA254" s="81"/>
      <c r="AB254" s="81"/>
      <c r="AD254" s="81"/>
      <c r="AE254" s="81"/>
      <c r="AF254" s="81"/>
      <c r="AG254" s="81"/>
    </row>
    <row r="255" spans="12:33" x14ac:dyDescent="0.25">
      <c r="L255" s="81"/>
      <c r="M255" s="81"/>
      <c r="N255" s="81"/>
      <c r="O255" s="81"/>
      <c r="P255" s="82"/>
      <c r="Q255" s="83"/>
      <c r="R255" s="81"/>
      <c r="S255" s="81"/>
      <c r="T255" s="81"/>
      <c r="U255" s="81"/>
      <c r="V255" s="81"/>
      <c r="W255" s="83"/>
      <c r="X255" s="81"/>
      <c r="Y255" s="81"/>
      <c r="Z255" s="81"/>
      <c r="AA255" s="81"/>
      <c r="AB255" s="81"/>
      <c r="AD255" s="81"/>
      <c r="AE255" s="81"/>
      <c r="AF255" s="81"/>
      <c r="AG255" s="81"/>
    </row>
    <row r="256" spans="12:33" x14ac:dyDescent="0.25">
      <c r="L256" s="81"/>
      <c r="M256" s="81"/>
      <c r="N256" s="81"/>
      <c r="O256" s="81"/>
      <c r="P256" s="82"/>
      <c r="Q256" s="83"/>
      <c r="R256" s="81"/>
      <c r="S256" s="81"/>
      <c r="T256" s="81"/>
      <c r="U256" s="81"/>
      <c r="V256" s="81"/>
      <c r="W256" s="83"/>
      <c r="X256" s="81"/>
      <c r="Y256" s="81"/>
      <c r="Z256" s="81"/>
      <c r="AA256" s="81"/>
      <c r="AB256" s="81"/>
      <c r="AD256" s="81"/>
      <c r="AE256" s="81"/>
      <c r="AF256" s="81"/>
      <c r="AG256" s="81"/>
    </row>
    <row r="257" spans="12:33" x14ac:dyDescent="0.25">
      <c r="L257" s="81"/>
      <c r="M257" s="81"/>
      <c r="N257" s="81"/>
      <c r="O257" s="81"/>
      <c r="P257" s="82"/>
      <c r="Q257" s="83"/>
      <c r="R257" s="81"/>
      <c r="S257" s="81"/>
      <c r="T257" s="81"/>
      <c r="U257" s="81"/>
      <c r="V257" s="81"/>
      <c r="W257" s="83"/>
      <c r="X257" s="81"/>
      <c r="Y257" s="81"/>
      <c r="Z257" s="81"/>
      <c r="AA257" s="81"/>
      <c r="AB257" s="81"/>
      <c r="AD257" s="81"/>
      <c r="AE257" s="81"/>
      <c r="AF257" s="81"/>
      <c r="AG257" s="81"/>
    </row>
    <row r="258" spans="12:33" x14ac:dyDescent="0.25">
      <c r="L258" s="81"/>
      <c r="M258" s="81"/>
      <c r="N258" s="81"/>
      <c r="O258" s="81"/>
      <c r="P258" s="82"/>
      <c r="Q258" s="83"/>
      <c r="R258" s="81"/>
      <c r="S258" s="81"/>
      <c r="T258" s="81"/>
      <c r="U258" s="81"/>
      <c r="V258" s="81"/>
      <c r="W258" s="83"/>
      <c r="X258" s="81"/>
      <c r="Y258" s="81"/>
      <c r="Z258" s="81"/>
      <c r="AA258" s="81"/>
      <c r="AB258" s="81"/>
      <c r="AD258" s="81"/>
      <c r="AE258" s="81"/>
      <c r="AF258" s="81"/>
      <c r="AG258" s="81"/>
    </row>
    <row r="259" spans="12:33" x14ac:dyDescent="0.25">
      <c r="L259" s="81"/>
      <c r="M259" s="81"/>
      <c r="N259" s="81"/>
      <c r="O259" s="81"/>
      <c r="P259" s="82"/>
      <c r="Q259" s="83"/>
      <c r="R259" s="81"/>
      <c r="S259" s="81"/>
      <c r="T259" s="81"/>
      <c r="U259" s="81"/>
      <c r="V259" s="81"/>
      <c r="W259" s="83"/>
      <c r="X259" s="81"/>
      <c r="Y259" s="81"/>
      <c r="Z259" s="81"/>
      <c r="AA259" s="81"/>
      <c r="AB259" s="81"/>
      <c r="AD259" s="81"/>
      <c r="AE259" s="81"/>
      <c r="AF259" s="81"/>
      <c r="AG259" s="81"/>
    </row>
    <row r="260" spans="12:33" x14ac:dyDescent="0.25">
      <c r="L260" s="81"/>
      <c r="M260" s="81"/>
      <c r="N260" s="81"/>
      <c r="O260" s="81"/>
      <c r="P260" s="82"/>
      <c r="Q260" s="83"/>
      <c r="R260" s="81"/>
      <c r="S260" s="81"/>
      <c r="T260" s="81"/>
      <c r="U260" s="81"/>
      <c r="V260" s="81"/>
      <c r="W260" s="83"/>
      <c r="X260" s="81"/>
      <c r="Y260" s="81"/>
      <c r="Z260" s="81"/>
      <c r="AA260" s="81"/>
      <c r="AB260" s="81"/>
      <c r="AD260" s="81"/>
      <c r="AE260" s="81"/>
      <c r="AF260" s="81"/>
      <c r="AG260" s="81"/>
    </row>
    <row r="261" spans="12:33" x14ac:dyDescent="0.25">
      <c r="L261" s="81"/>
      <c r="M261" s="81"/>
      <c r="N261" s="81"/>
      <c r="O261" s="81"/>
      <c r="P261" s="82"/>
      <c r="Q261" s="83"/>
      <c r="R261" s="81"/>
      <c r="S261" s="81"/>
      <c r="T261" s="81"/>
      <c r="U261" s="81"/>
      <c r="V261" s="81"/>
      <c r="W261" s="83"/>
      <c r="X261" s="81"/>
      <c r="Y261" s="81"/>
      <c r="Z261" s="81"/>
      <c r="AA261" s="81"/>
      <c r="AB261" s="81"/>
      <c r="AD261" s="81"/>
      <c r="AE261" s="81"/>
      <c r="AF261" s="81"/>
      <c r="AG261" s="81"/>
    </row>
    <row r="262" spans="12:33" x14ac:dyDescent="0.25">
      <c r="L262" s="81"/>
      <c r="M262" s="81"/>
      <c r="N262" s="81"/>
      <c r="O262" s="81"/>
      <c r="P262" s="82"/>
      <c r="Q262" s="83"/>
      <c r="R262" s="81"/>
      <c r="S262" s="81"/>
      <c r="T262" s="81"/>
      <c r="U262" s="81"/>
      <c r="V262" s="81"/>
      <c r="W262" s="83"/>
      <c r="X262" s="81"/>
      <c r="Y262" s="81"/>
      <c r="Z262" s="81"/>
      <c r="AA262" s="81"/>
      <c r="AB262" s="81"/>
      <c r="AD262" s="81"/>
      <c r="AE262" s="81"/>
      <c r="AF262" s="81"/>
      <c r="AG262" s="81"/>
    </row>
    <row r="263" spans="12:33" x14ac:dyDescent="0.25">
      <c r="L263" s="81"/>
      <c r="M263" s="81"/>
      <c r="N263" s="81"/>
      <c r="O263" s="81"/>
      <c r="P263" s="82"/>
      <c r="Q263" s="83"/>
      <c r="R263" s="81"/>
      <c r="S263" s="81"/>
      <c r="T263" s="81"/>
      <c r="U263" s="81"/>
      <c r="V263" s="81"/>
      <c r="W263" s="83"/>
      <c r="X263" s="81"/>
      <c r="Y263" s="81"/>
      <c r="Z263" s="81"/>
      <c r="AA263" s="81"/>
      <c r="AB263" s="81"/>
      <c r="AD263" s="81"/>
      <c r="AE263" s="81"/>
      <c r="AF263" s="81"/>
      <c r="AG263" s="81"/>
    </row>
    <row r="264" spans="12:33" x14ac:dyDescent="0.25">
      <c r="L264" s="81"/>
      <c r="M264" s="81"/>
      <c r="N264" s="81"/>
      <c r="O264" s="81"/>
      <c r="P264" s="82"/>
      <c r="Q264" s="83"/>
      <c r="R264" s="81"/>
      <c r="S264" s="81"/>
      <c r="T264" s="81"/>
      <c r="U264" s="81"/>
      <c r="V264" s="81"/>
      <c r="W264" s="83"/>
      <c r="X264" s="81"/>
      <c r="Y264" s="81"/>
      <c r="Z264" s="81"/>
      <c r="AA264" s="81"/>
      <c r="AB264" s="81"/>
      <c r="AD264" s="81"/>
      <c r="AE264" s="81"/>
      <c r="AF264" s="81"/>
      <c r="AG264" s="81"/>
    </row>
    <row r="265" spans="12:33" x14ac:dyDescent="0.25">
      <c r="L265" s="81"/>
      <c r="M265" s="81"/>
      <c r="N265" s="81"/>
      <c r="O265" s="81"/>
      <c r="P265" s="82"/>
      <c r="Q265" s="83"/>
      <c r="R265" s="81"/>
      <c r="S265" s="81"/>
      <c r="T265" s="81"/>
      <c r="U265" s="81"/>
      <c r="V265" s="81"/>
      <c r="W265" s="83"/>
      <c r="X265" s="81"/>
      <c r="Y265" s="81"/>
      <c r="Z265" s="81"/>
      <c r="AA265" s="81"/>
      <c r="AB265" s="81"/>
      <c r="AD265" s="81"/>
      <c r="AE265" s="81"/>
      <c r="AF265" s="81"/>
      <c r="AG265" s="81"/>
    </row>
    <row r="266" spans="12:33" x14ac:dyDescent="0.25">
      <c r="L266" s="81"/>
      <c r="M266" s="81"/>
      <c r="N266" s="81"/>
      <c r="O266" s="81"/>
      <c r="P266" s="82"/>
      <c r="Q266" s="83"/>
      <c r="R266" s="81"/>
      <c r="S266" s="81"/>
      <c r="T266" s="81"/>
      <c r="U266" s="81"/>
      <c r="V266" s="81"/>
      <c r="W266" s="83"/>
      <c r="X266" s="81"/>
      <c r="Y266" s="81"/>
      <c r="Z266" s="81"/>
      <c r="AA266" s="81"/>
      <c r="AB266" s="81"/>
      <c r="AD266" s="81"/>
      <c r="AE266" s="81"/>
      <c r="AF266" s="81"/>
      <c r="AG266" s="81"/>
    </row>
    <row r="267" spans="12:33" x14ac:dyDescent="0.25">
      <c r="L267" s="81"/>
      <c r="M267" s="81"/>
      <c r="N267" s="81"/>
      <c r="O267" s="81"/>
      <c r="P267" s="82"/>
      <c r="Q267" s="83"/>
      <c r="R267" s="81"/>
      <c r="S267" s="81"/>
      <c r="T267" s="81"/>
      <c r="U267" s="81"/>
      <c r="V267" s="81"/>
      <c r="W267" s="83"/>
      <c r="X267" s="81"/>
      <c r="Y267" s="81"/>
      <c r="Z267" s="81"/>
      <c r="AA267" s="81"/>
      <c r="AB267" s="81"/>
      <c r="AD267" s="81"/>
      <c r="AE267" s="81"/>
      <c r="AF267" s="81"/>
      <c r="AG267" s="81"/>
    </row>
    <row r="268" spans="12:33" x14ac:dyDescent="0.25">
      <c r="L268" s="81"/>
      <c r="M268" s="81"/>
      <c r="N268" s="81"/>
      <c r="O268" s="81"/>
      <c r="P268" s="82"/>
      <c r="Q268" s="83"/>
      <c r="R268" s="81"/>
      <c r="S268" s="81"/>
      <c r="T268" s="81"/>
      <c r="U268" s="81"/>
      <c r="V268" s="81"/>
      <c r="W268" s="83"/>
      <c r="X268" s="81"/>
      <c r="Y268" s="81"/>
      <c r="Z268" s="81"/>
      <c r="AA268" s="81"/>
      <c r="AB268" s="81"/>
      <c r="AD268" s="81"/>
      <c r="AE268" s="81"/>
      <c r="AF268" s="81"/>
      <c r="AG268" s="81"/>
    </row>
    <row r="269" spans="12:33" x14ac:dyDescent="0.25">
      <c r="L269" s="81"/>
      <c r="M269" s="81"/>
      <c r="N269" s="81"/>
      <c r="O269" s="81"/>
      <c r="P269" s="82"/>
      <c r="Q269" s="83"/>
      <c r="R269" s="81"/>
      <c r="S269" s="81"/>
      <c r="T269" s="81"/>
      <c r="U269" s="81"/>
      <c r="V269" s="81"/>
      <c r="W269" s="83"/>
      <c r="X269" s="81"/>
      <c r="Y269" s="81"/>
      <c r="Z269" s="81"/>
      <c r="AA269" s="81"/>
      <c r="AB269" s="81"/>
      <c r="AD269" s="81"/>
      <c r="AE269" s="81"/>
      <c r="AF269" s="81"/>
      <c r="AG269" s="81"/>
    </row>
    <row r="270" spans="12:33" x14ac:dyDescent="0.25">
      <c r="L270" s="81"/>
      <c r="M270" s="81"/>
      <c r="N270" s="81"/>
      <c r="O270" s="81"/>
      <c r="P270" s="82"/>
      <c r="Q270" s="83"/>
      <c r="R270" s="81"/>
      <c r="S270" s="81"/>
      <c r="T270" s="81"/>
      <c r="U270" s="81"/>
      <c r="V270" s="81"/>
      <c r="W270" s="83"/>
      <c r="X270" s="81"/>
      <c r="Y270" s="81"/>
      <c r="Z270" s="81"/>
      <c r="AA270" s="81"/>
      <c r="AB270" s="81"/>
      <c r="AD270" s="81"/>
      <c r="AE270" s="81"/>
      <c r="AF270" s="81"/>
      <c r="AG270" s="81"/>
    </row>
    <row r="271" spans="12:33" x14ac:dyDescent="0.25">
      <c r="L271" s="81"/>
      <c r="M271" s="81"/>
      <c r="N271" s="81"/>
      <c r="O271" s="81"/>
      <c r="P271" s="82"/>
      <c r="Q271" s="83"/>
      <c r="R271" s="81"/>
      <c r="S271" s="81"/>
      <c r="T271" s="81"/>
      <c r="U271" s="81"/>
      <c r="V271" s="81"/>
      <c r="W271" s="83"/>
      <c r="X271" s="81"/>
      <c r="Y271" s="81"/>
      <c r="Z271" s="81"/>
      <c r="AA271" s="81"/>
      <c r="AB271" s="81"/>
      <c r="AD271" s="81"/>
      <c r="AE271" s="81"/>
      <c r="AF271" s="81"/>
      <c r="AG271" s="81"/>
    </row>
    <row r="272" spans="12:33" x14ac:dyDescent="0.25">
      <c r="L272" s="81"/>
      <c r="M272" s="81"/>
      <c r="N272" s="81"/>
      <c r="O272" s="81"/>
      <c r="P272" s="82"/>
      <c r="Q272" s="83"/>
      <c r="R272" s="81"/>
      <c r="S272" s="81"/>
      <c r="T272" s="81"/>
      <c r="U272" s="81"/>
      <c r="V272" s="81"/>
      <c r="W272" s="83"/>
      <c r="X272" s="81"/>
      <c r="Y272" s="81"/>
      <c r="Z272" s="81"/>
      <c r="AA272" s="81"/>
      <c r="AB272" s="81"/>
      <c r="AD272" s="81"/>
      <c r="AE272" s="81"/>
      <c r="AF272" s="81"/>
      <c r="AG272" s="81"/>
    </row>
    <row r="273" spans="12:33" x14ac:dyDescent="0.25">
      <c r="L273" s="81"/>
      <c r="M273" s="81"/>
      <c r="N273" s="81"/>
      <c r="O273" s="81"/>
      <c r="P273" s="82"/>
      <c r="Q273" s="83"/>
      <c r="R273" s="81"/>
      <c r="S273" s="81"/>
      <c r="T273" s="81"/>
      <c r="U273" s="81"/>
      <c r="V273" s="81"/>
      <c r="W273" s="83"/>
      <c r="X273" s="81"/>
      <c r="Y273" s="81"/>
      <c r="Z273" s="81"/>
      <c r="AA273" s="81"/>
      <c r="AB273" s="81"/>
      <c r="AD273" s="81"/>
      <c r="AE273" s="81"/>
      <c r="AF273" s="81"/>
      <c r="AG273" s="81"/>
    </row>
    <row r="274" spans="12:33" x14ac:dyDescent="0.25">
      <c r="L274" s="81"/>
      <c r="M274" s="81"/>
      <c r="N274" s="81"/>
      <c r="O274" s="81"/>
      <c r="P274" s="82"/>
      <c r="Q274" s="83"/>
      <c r="R274" s="81"/>
      <c r="S274" s="81"/>
      <c r="T274" s="81"/>
      <c r="U274" s="81"/>
      <c r="V274" s="81"/>
      <c r="W274" s="83"/>
      <c r="X274" s="81"/>
      <c r="Y274" s="81"/>
      <c r="Z274" s="81"/>
      <c r="AA274" s="81"/>
      <c r="AB274" s="81"/>
      <c r="AD274" s="81"/>
      <c r="AE274" s="81"/>
      <c r="AF274" s="81"/>
      <c r="AG274" s="81"/>
    </row>
    <row r="275" spans="12:33" x14ac:dyDescent="0.25">
      <c r="L275" s="81"/>
      <c r="M275" s="81"/>
      <c r="N275" s="81"/>
      <c r="O275" s="81"/>
      <c r="P275" s="82"/>
      <c r="Q275" s="83"/>
      <c r="R275" s="81"/>
      <c r="S275" s="81"/>
      <c r="T275" s="81"/>
      <c r="U275" s="81"/>
      <c r="V275" s="81"/>
      <c r="W275" s="83"/>
      <c r="X275" s="81"/>
      <c r="Y275" s="81"/>
      <c r="Z275" s="81"/>
      <c r="AA275" s="81"/>
      <c r="AB275" s="81"/>
      <c r="AD275" s="81"/>
      <c r="AE275" s="81"/>
      <c r="AF275" s="81"/>
      <c r="AG275" s="81"/>
    </row>
    <row r="276" spans="12:33" x14ac:dyDescent="0.25">
      <c r="L276" s="81"/>
      <c r="M276" s="81"/>
      <c r="N276" s="81"/>
      <c r="O276" s="81"/>
      <c r="P276" s="82"/>
      <c r="Q276" s="83"/>
      <c r="R276" s="81"/>
      <c r="S276" s="81"/>
      <c r="T276" s="81"/>
      <c r="U276" s="81"/>
      <c r="V276" s="81"/>
      <c r="W276" s="83"/>
      <c r="X276" s="81"/>
      <c r="Y276" s="81"/>
      <c r="Z276" s="81"/>
      <c r="AA276" s="81"/>
      <c r="AB276" s="81"/>
      <c r="AD276" s="81"/>
      <c r="AE276" s="81"/>
      <c r="AF276" s="81"/>
      <c r="AG276" s="81"/>
    </row>
    <row r="277" spans="12:33" x14ac:dyDescent="0.25">
      <c r="L277" s="81"/>
      <c r="M277" s="81"/>
      <c r="N277" s="81"/>
      <c r="O277" s="81"/>
      <c r="P277" s="82"/>
      <c r="Q277" s="83"/>
      <c r="R277" s="81"/>
      <c r="S277" s="81"/>
      <c r="T277" s="81"/>
      <c r="U277" s="81"/>
      <c r="V277" s="81"/>
      <c r="W277" s="83"/>
      <c r="X277" s="81"/>
      <c r="Y277" s="81"/>
      <c r="Z277" s="81"/>
      <c r="AA277" s="81"/>
      <c r="AB277" s="81"/>
      <c r="AD277" s="81"/>
      <c r="AE277" s="81"/>
      <c r="AF277" s="81"/>
      <c r="AG277" s="81"/>
    </row>
    <row r="278" spans="12:33" x14ac:dyDescent="0.25">
      <c r="L278" s="81"/>
      <c r="M278" s="81"/>
      <c r="N278" s="81"/>
      <c r="O278" s="81"/>
      <c r="P278" s="82"/>
      <c r="Q278" s="83"/>
      <c r="R278" s="81"/>
      <c r="S278" s="81"/>
      <c r="T278" s="81"/>
      <c r="U278" s="81"/>
      <c r="V278" s="81"/>
      <c r="W278" s="83"/>
      <c r="X278" s="81"/>
      <c r="Y278" s="81"/>
      <c r="Z278" s="81"/>
      <c r="AA278" s="81"/>
      <c r="AB278" s="81"/>
      <c r="AD278" s="81"/>
      <c r="AE278" s="81"/>
      <c r="AF278" s="81"/>
      <c r="AG278" s="81"/>
    </row>
    <row r="279" spans="12:33" x14ac:dyDescent="0.25">
      <c r="L279" s="81"/>
      <c r="M279" s="81"/>
      <c r="N279" s="81"/>
      <c r="O279" s="81"/>
      <c r="P279" s="82"/>
      <c r="Q279" s="83"/>
      <c r="R279" s="81"/>
      <c r="S279" s="81"/>
      <c r="T279" s="81"/>
      <c r="U279" s="81"/>
      <c r="V279" s="81"/>
      <c r="W279" s="83"/>
      <c r="X279" s="81"/>
      <c r="Y279" s="81"/>
      <c r="Z279" s="81"/>
      <c r="AA279" s="81"/>
      <c r="AB279" s="81"/>
      <c r="AD279" s="81"/>
      <c r="AE279" s="81"/>
      <c r="AF279" s="81"/>
      <c r="AG279" s="81"/>
    </row>
    <row r="280" spans="12:33" x14ac:dyDescent="0.25">
      <c r="L280" s="81"/>
      <c r="M280" s="81"/>
      <c r="N280" s="81"/>
      <c r="O280" s="81"/>
      <c r="P280" s="82"/>
      <c r="Q280" s="83"/>
      <c r="R280" s="81"/>
      <c r="S280" s="81"/>
      <c r="T280" s="81"/>
      <c r="U280" s="81"/>
      <c r="V280" s="81"/>
      <c r="W280" s="83"/>
      <c r="X280" s="81"/>
      <c r="Y280" s="81"/>
      <c r="Z280" s="81"/>
      <c r="AA280" s="81"/>
      <c r="AB280" s="81"/>
      <c r="AD280" s="81"/>
      <c r="AE280" s="81"/>
      <c r="AF280" s="81"/>
      <c r="AG280" s="81"/>
    </row>
    <row r="281" spans="12:33" x14ac:dyDescent="0.25">
      <c r="L281" s="81"/>
      <c r="M281" s="81"/>
      <c r="N281" s="81"/>
      <c r="O281" s="81"/>
      <c r="P281" s="82"/>
      <c r="Q281" s="83"/>
      <c r="R281" s="81"/>
      <c r="S281" s="81"/>
      <c r="T281" s="81"/>
      <c r="U281" s="81"/>
      <c r="V281" s="81"/>
      <c r="W281" s="83"/>
      <c r="X281" s="81"/>
      <c r="Y281" s="81"/>
      <c r="Z281" s="81"/>
      <c r="AA281" s="81"/>
      <c r="AB281" s="81"/>
      <c r="AD281" s="81"/>
      <c r="AE281" s="81"/>
      <c r="AF281" s="81"/>
      <c r="AG281" s="81"/>
    </row>
    <row r="282" spans="12:33" x14ac:dyDescent="0.25">
      <c r="L282" s="81"/>
      <c r="M282" s="81"/>
      <c r="N282" s="81"/>
      <c r="O282" s="81"/>
      <c r="P282" s="82"/>
      <c r="Q282" s="83"/>
      <c r="R282" s="81"/>
      <c r="S282" s="81"/>
      <c r="T282" s="81"/>
      <c r="U282" s="81"/>
      <c r="V282" s="81"/>
      <c r="W282" s="83"/>
      <c r="X282" s="81"/>
      <c r="Y282" s="81"/>
      <c r="Z282" s="81"/>
      <c r="AA282" s="81"/>
      <c r="AB282" s="81"/>
      <c r="AD282" s="81"/>
      <c r="AE282" s="81"/>
      <c r="AF282" s="81"/>
      <c r="AG282" s="81"/>
    </row>
    <row r="283" spans="12:33" x14ac:dyDescent="0.25">
      <c r="L283" s="81"/>
      <c r="M283" s="81"/>
      <c r="N283" s="81"/>
      <c r="O283" s="81"/>
      <c r="P283" s="82"/>
      <c r="Q283" s="83"/>
      <c r="R283" s="81"/>
      <c r="S283" s="81"/>
      <c r="T283" s="81"/>
      <c r="U283" s="81"/>
      <c r="V283" s="81"/>
      <c r="W283" s="83"/>
      <c r="X283" s="81"/>
      <c r="Y283" s="81"/>
      <c r="Z283" s="81"/>
      <c r="AA283" s="81"/>
      <c r="AB283" s="81"/>
      <c r="AD283" s="81"/>
      <c r="AE283" s="81"/>
      <c r="AF283" s="81"/>
      <c r="AG283" s="81"/>
    </row>
    <row r="284" spans="12:33" x14ac:dyDescent="0.25">
      <c r="L284" s="81"/>
      <c r="M284" s="81"/>
      <c r="N284" s="81"/>
      <c r="O284" s="81"/>
      <c r="P284" s="82"/>
      <c r="Q284" s="83"/>
      <c r="R284" s="81"/>
      <c r="S284" s="81"/>
      <c r="T284" s="81"/>
      <c r="U284" s="81"/>
      <c r="V284" s="81"/>
      <c r="W284" s="83"/>
      <c r="X284" s="81"/>
      <c r="Y284" s="81"/>
      <c r="Z284" s="81"/>
      <c r="AA284" s="81"/>
      <c r="AB284" s="81"/>
      <c r="AD284" s="81"/>
      <c r="AE284" s="81"/>
      <c r="AF284" s="81"/>
      <c r="AG284" s="81"/>
    </row>
    <row r="285" spans="12:33" x14ac:dyDescent="0.25">
      <c r="L285" s="81"/>
      <c r="M285" s="81"/>
      <c r="N285" s="81"/>
      <c r="O285" s="81"/>
      <c r="P285" s="82"/>
      <c r="Q285" s="83"/>
      <c r="R285" s="81"/>
      <c r="S285" s="81"/>
      <c r="T285" s="81"/>
      <c r="U285" s="81"/>
      <c r="V285" s="81"/>
      <c r="W285" s="83"/>
      <c r="X285" s="81"/>
      <c r="Y285" s="81"/>
      <c r="Z285" s="81"/>
      <c r="AA285" s="81"/>
      <c r="AB285" s="81"/>
      <c r="AD285" s="81"/>
      <c r="AE285" s="81"/>
      <c r="AF285" s="81"/>
      <c r="AG285" s="81"/>
    </row>
    <row r="286" spans="12:33" x14ac:dyDescent="0.25">
      <c r="L286" s="81"/>
      <c r="M286" s="81"/>
      <c r="N286" s="81"/>
      <c r="O286" s="81"/>
      <c r="P286" s="82"/>
      <c r="Q286" s="83"/>
      <c r="R286" s="81"/>
      <c r="S286" s="81"/>
      <c r="T286" s="81"/>
      <c r="U286" s="81"/>
      <c r="V286" s="81"/>
      <c r="W286" s="83"/>
      <c r="X286" s="81"/>
      <c r="Y286" s="81"/>
      <c r="Z286" s="81"/>
      <c r="AA286" s="81"/>
      <c r="AB286" s="81"/>
      <c r="AD286" s="81"/>
      <c r="AE286" s="81"/>
      <c r="AF286" s="81"/>
      <c r="AG286" s="81"/>
    </row>
    <row r="287" spans="12:33" x14ac:dyDescent="0.25">
      <c r="L287" s="81"/>
      <c r="M287" s="81"/>
      <c r="N287" s="81"/>
      <c r="O287" s="81"/>
      <c r="P287" s="82"/>
      <c r="Q287" s="83"/>
      <c r="R287" s="81"/>
      <c r="S287" s="81"/>
      <c r="T287" s="81"/>
      <c r="U287" s="81"/>
      <c r="V287" s="81"/>
      <c r="W287" s="83"/>
      <c r="X287" s="81"/>
      <c r="Y287" s="81"/>
      <c r="Z287" s="81"/>
      <c r="AA287" s="81"/>
      <c r="AB287" s="81"/>
      <c r="AD287" s="81"/>
      <c r="AE287" s="81"/>
      <c r="AF287" s="81"/>
      <c r="AG287" s="81"/>
    </row>
    <row r="288" spans="12:33" x14ac:dyDescent="0.25">
      <c r="L288" s="81"/>
      <c r="M288" s="81"/>
      <c r="N288" s="81"/>
      <c r="O288" s="81"/>
      <c r="P288" s="82"/>
      <c r="Q288" s="83"/>
      <c r="R288" s="81"/>
      <c r="S288" s="81"/>
      <c r="T288" s="81"/>
      <c r="U288" s="81"/>
      <c r="V288" s="81"/>
      <c r="W288" s="83"/>
      <c r="X288" s="81"/>
      <c r="Y288" s="81"/>
      <c r="Z288" s="81"/>
      <c r="AA288" s="81"/>
      <c r="AB288" s="81"/>
      <c r="AD288" s="81"/>
      <c r="AE288" s="81"/>
      <c r="AF288" s="81"/>
      <c r="AG288" s="81"/>
    </row>
    <row r="289" spans="12:33" x14ac:dyDescent="0.25">
      <c r="L289" s="81"/>
      <c r="M289" s="81"/>
      <c r="N289" s="81"/>
      <c r="O289" s="81"/>
      <c r="P289" s="82"/>
      <c r="Q289" s="83"/>
      <c r="R289" s="81"/>
      <c r="S289" s="81"/>
      <c r="T289" s="81"/>
      <c r="U289" s="81"/>
      <c r="V289" s="81"/>
      <c r="W289" s="83"/>
      <c r="X289" s="81"/>
      <c r="Y289" s="81"/>
      <c r="Z289" s="81"/>
      <c r="AA289" s="81"/>
      <c r="AB289" s="81"/>
      <c r="AD289" s="81"/>
      <c r="AE289" s="81"/>
      <c r="AF289" s="81"/>
      <c r="AG289" s="81"/>
    </row>
    <row r="290" spans="12:33" x14ac:dyDescent="0.25">
      <c r="L290" s="81"/>
      <c r="M290" s="81"/>
      <c r="N290" s="81"/>
      <c r="O290" s="81"/>
      <c r="P290" s="82"/>
      <c r="Q290" s="83"/>
      <c r="R290" s="81"/>
      <c r="S290" s="81"/>
      <c r="T290" s="81"/>
      <c r="U290" s="81"/>
      <c r="V290" s="81"/>
      <c r="W290" s="83"/>
      <c r="X290" s="81"/>
      <c r="Y290" s="81"/>
      <c r="Z290" s="81"/>
      <c r="AA290" s="81"/>
      <c r="AB290" s="81"/>
      <c r="AD290" s="81"/>
      <c r="AE290" s="81"/>
      <c r="AF290" s="81"/>
      <c r="AG290" s="81"/>
    </row>
    <row r="291" spans="12:33" x14ac:dyDescent="0.25">
      <c r="L291" s="81"/>
      <c r="M291" s="81"/>
      <c r="N291" s="81"/>
      <c r="O291" s="81"/>
      <c r="P291" s="82"/>
      <c r="Q291" s="83"/>
      <c r="R291" s="81"/>
      <c r="S291" s="81"/>
      <c r="T291" s="81"/>
      <c r="U291" s="81"/>
      <c r="V291" s="81"/>
      <c r="W291" s="83"/>
      <c r="X291" s="81"/>
      <c r="Y291" s="81"/>
      <c r="Z291" s="81"/>
      <c r="AA291" s="81"/>
      <c r="AB291" s="81"/>
      <c r="AD291" s="81"/>
      <c r="AE291" s="81"/>
      <c r="AF291" s="81"/>
      <c r="AG291" s="81"/>
    </row>
    <row r="292" spans="12:33" x14ac:dyDescent="0.25">
      <c r="L292" s="81"/>
      <c r="M292" s="81"/>
      <c r="N292" s="81"/>
      <c r="O292" s="81"/>
      <c r="P292" s="82"/>
      <c r="Q292" s="83"/>
      <c r="R292" s="81"/>
      <c r="S292" s="81"/>
      <c r="T292" s="81"/>
      <c r="U292" s="81"/>
      <c r="V292" s="81"/>
      <c r="W292" s="83"/>
      <c r="X292" s="81"/>
      <c r="Y292" s="81"/>
      <c r="Z292" s="81"/>
      <c r="AA292" s="81"/>
      <c r="AB292" s="81"/>
      <c r="AD292" s="81"/>
      <c r="AE292" s="81"/>
      <c r="AF292" s="81"/>
      <c r="AG292" s="81"/>
    </row>
    <row r="293" spans="12:33" x14ac:dyDescent="0.25">
      <c r="L293" s="81"/>
      <c r="M293" s="81"/>
      <c r="N293" s="81"/>
      <c r="O293" s="81"/>
      <c r="P293" s="82"/>
      <c r="Q293" s="83"/>
      <c r="R293" s="81"/>
      <c r="S293" s="81"/>
      <c r="T293" s="81"/>
      <c r="U293" s="81"/>
      <c r="V293" s="81"/>
      <c r="W293" s="83"/>
      <c r="X293" s="81"/>
      <c r="Y293" s="81"/>
      <c r="Z293" s="81"/>
      <c r="AA293" s="81"/>
      <c r="AB293" s="81"/>
      <c r="AD293" s="81"/>
      <c r="AE293" s="81"/>
      <c r="AF293" s="81"/>
      <c r="AG293" s="81"/>
    </row>
    <row r="294" spans="12:33" x14ac:dyDescent="0.25">
      <c r="L294" s="81"/>
      <c r="M294" s="81"/>
      <c r="N294" s="81"/>
      <c r="O294" s="81"/>
      <c r="P294" s="82"/>
      <c r="Q294" s="83"/>
      <c r="R294" s="81"/>
      <c r="S294" s="81"/>
      <c r="T294" s="81"/>
      <c r="U294" s="81"/>
      <c r="V294" s="81"/>
      <c r="W294" s="83"/>
      <c r="X294" s="81"/>
      <c r="Y294" s="81"/>
      <c r="Z294" s="81"/>
      <c r="AA294" s="81"/>
      <c r="AB294" s="81"/>
      <c r="AD294" s="81"/>
      <c r="AE294" s="81"/>
      <c r="AF294" s="81"/>
      <c r="AG294" s="81"/>
    </row>
    <row r="295" spans="12:33" x14ac:dyDescent="0.25">
      <c r="L295" s="81"/>
      <c r="M295" s="81"/>
      <c r="N295" s="81"/>
      <c r="O295" s="81"/>
      <c r="P295" s="82"/>
      <c r="Q295" s="83"/>
      <c r="R295" s="81"/>
      <c r="S295" s="81"/>
      <c r="T295" s="81"/>
      <c r="U295" s="81"/>
      <c r="V295" s="81"/>
      <c r="W295" s="83"/>
      <c r="X295" s="81"/>
      <c r="Y295" s="81"/>
      <c r="Z295" s="81"/>
      <c r="AA295" s="81"/>
      <c r="AB295" s="81"/>
      <c r="AD295" s="81"/>
      <c r="AE295" s="81"/>
      <c r="AF295" s="81"/>
      <c r="AG295" s="81"/>
    </row>
    <row r="296" spans="12:33" x14ac:dyDescent="0.25">
      <c r="L296" s="81"/>
      <c r="M296" s="81"/>
      <c r="N296" s="81"/>
      <c r="O296" s="81"/>
      <c r="P296" s="82"/>
      <c r="Q296" s="83"/>
      <c r="R296" s="81"/>
      <c r="S296" s="81"/>
      <c r="T296" s="81"/>
      <c r="U296" s="81"/>
      <c r="V296" s="81"/>
      <c r="W296" s="83"/>
      <c r="X296" s="81"/>
      <c r="Y296" s="81"/>
      <c r="Z296" s="81"/>
      <c r="AA296" s="81"/>
      <c r="AB296" s="81"/>
      <c r="AD296" s="81"/>
      <c r="AE296" s="81"/>
      <c r="AF296" s="81"/>
      <c r="AG296" s="81"/>
    </row>
    <row r="297" spans="12:33" x14ac:dyDescent="0.25">
      <c r="L297" s="81"/>
      <c r="M297" s="81"/>
      <c r="N297" s="81"/>
      <c r="O297" s="81"/>
      <c r="P297" s="82"/>
      <c r="Q297" s="83"/>
      <c r="R297" s="81"/>
      <c r="S297" s="81"/>
      <c r="T297" s="81"/>
      <c r="U297" s="81"/>
      <c r="V297" s="81"/>
      <c r="W297" s="83"/>
      <c r="X297" s="81"/>
      <c r="Y297" s="81"/>
      <c r="Z297" s="81"/>
      <c r="AA297" s="81"/>
      <c r="AB297" s="81"/>
      <c r="AD297" s="81"/>
      <c r="AE297" s="81"/>
      <c r="AF297" s="81"/>
      <c r="AG297" s="81"/>
    </row>
    <row r="298" spans="12:33" x14ac:dyDescent="0.25">
      <c r="L298" s="81"/>
      <c r="M298" s="81"/>
      <c r="N298" s="81"/>
      <c r="O298" s="81"/>
      <c r="P298" s="82"/>
      <c r="Q298" s="83"/>
      <c r="R298" s="81"/>
      <c r="S298" s="81"/>
      <c r="T298" s="81"/>
      <c r="U298" s="81"/>
      <c r="V298" s="81"/>
      <c r="W298" s="83"/>
      <c r="X298" s="81"/>
      <c r="Y298" s="81"/>
      <c r="Z298" s="81"/>
      <c r="AA298" s="81"/>
      <c r="AB298" s="81"/>
      <c r="AD298" s="81"/>
      <c r="AE298" s="81"/>
      <c r="AF298" s="81"/>
      <c r="AG298" s="81"/>
    </row>
    <row r="299" spans="12:33" x14ac:dyDescent="0.25">
      <c r="L299" s="81"/>
      <c r="M299" s="81"/>
      <c r="N299" s="81"/>
      <c r="O299" s="81"/>
      <c r="P299" s="82"/>
      <c r="Q299" s="83"/>
      <c r="R299" s="81"/>
      <c r="S299" s="81"/>
      <c r="T299" s="81"/>
      <c r="U299" s="81"/>
      <c r="V299" s="81"/>
      <c r="W299" s="83"/>
      <c r="X299" s="81"/>
      <c r="Y299" s="81"/>
      <c r="Z299" s="81"/>
      <c r="AA299" s="81"/>
      <c r="AB299" s="81"/>
      <c r="AD299" s="81"/>
      <c r="AE299" s="81"/>
      <c r="AF299" s="81"/>
      <c r="AG299" s="81"/>
    </row>
    <row r="300" spans="12:33" x14ac:dyDescent="0.25">
      <c r="L300" s="81"/>
      <c r="M300" s="81"/>
      <c r="N300" s="81"/>
      <c r="O300" s="81"/>
      <c r="P300" s="82"/>
      <c r="Q300" s="83"/>
      <c r="R300" s="81"/>
      <c r="S300" s="81"/>
      <c r="T300" s="81"/>
      <c r="U300" s="81"/>
      <c r="V300" s="81"/>
      <c r="W300" s="83"/>
      <c r="X300" s="81"/>
      <c r="Y300" s="81"/>
      <c r="Z300" s="81"/>
      <c r="AA300" s="81"/>
      <c r="AB300" s="81"/>
      <c r="AD300" s="81"/>
      <c r="AE300" s="81"/>
      <c r="AF300" s="81"/>
      <c r="AG300" s="81"/>
    </row>
    <row r="301" spans="12:33" x14ac:dyDescent="0.25">
      <c r="L301" s="81"/>
      <c r="M301" s="81"/>
      <c r="N301" s="81"/>
      <c r="O301" s="81"/>
      <c r="P301" s="82"/>
      <c r="Q301" s="83"/>
      <c r="R301" s="81"/>
      <c r="S301" s="81"/>
      <c r="T301" s="81"/>
      <c r="U301" s="81"/>
      <c r="V301" s="81"/>
      <c r="W301" s="83"/>
      <c r="X301" s="81"/>
      <c r="Y301" s="81"/>
      <c r="Z301" s="81"/>
      <c r="AA301" s="81"/>
      <c r="AB301" s="81"/>
      <c r="AD301" s="81"/>
      <c r="AE301" s="81"/>
      <c r="AF301" s="81"/>
      <c r="AG301" s="81"/>
    </row>
    <row r="302" spans="12:33" x14ac:dyDescent="0.25">
      <c r="L302" s="81"/>
      <c r="M302" s="81"/>
      <c r="N302" s="81"/>
      <c r="O302" s="81"/>
      <c r="P302" s="82"/>
      <c r="Q302" s="83"/>
      <c r="R302" s="81"/>
      <c r="S302" s="81"/>
      <c r="T302" s="81"/>
      <c r="U302" s="81"/>
      <c r="V302" s="81"/>
      <c r="W302" s="83"/>
      <c r="X302" s="81"/>
      <c r="Y302" s="81"/>
      <c r="Z302" s="81"/>
      <c r="AA302" s="81"/>
      <c r="AB302" s="81"/>
      <c r="AD302" s="81"/>
      <c r="AE302" s="81"/>
      <c r="AF302" s="81"/>
      <c r="AG302" s="81"/>
    </row>
    <row r="303" spans="12:33" x14ac:dyDescent="0.25">
      <c r="L303" s="81"/>
      <c r="M303" s="81"/>
      <c r="N303" s="81"/>
      <c r="O303" s="81"/>
      <c r="P303" s="82"/>
      <c r="Q303" s="83"/>
      <c r="R303" s="81"/>
      <c r="S303" s="81"/>
      <c r="T303" s="81"/>
      <c r="U303" s="81"/>
      <c r="V303" s="81"/>
      <c r="W303" s="83"/>
      <c r="X303" s="81"/>
      <c r="Y303" s="81"/>
      <c r="Z303" s="81"/>
      <c r="AA303" s="81"/>
      <c r="AB303" s="81"/>
      <c r="AD303" s="81"/>
      <c r="AE303" s="81"/>
      <c r="AF303" s="81"/>
      <c r="AG303" s="81"/>
    </row>
    <row r="304" spans="12:33" x14ac:dyDescent="0.25">
      <c r="L304" s="81"/>
      <c r="M304" s="81"/>
      <c r="N304" s="81"/>
      <c r="O304" s="81"/>
      <c r="P304" s="82"/>
      <c r="Q304" s="83"/>
      <c r="R304" s="81"/>
      <c r="S304" s="81"/>
      <c r="T304" s="81"/>
      <c r="U304" s="81"/>
      <c r="V304" s="81"/>
      <c r="W304" s="83"/>
      <c r="X304" s="81"/>
      <c r="Y304" s="81"/>
      <c r="Z304" s="81"/>
      <c r="AA304" s="81"/>
      <c r="AB304" s="81"/>
      <c r="AD304" s="81"/>
      <c r="AE304" s="81"/>
      <c r="AF304" s="81"/>
      <c r="AG304" s="81"/>
    </row>
    <row r="305" spans="12:33" x14ac:dyDescent="0.25">
      <c r="L305" s="81"/>
      <c r="M305" s="81"/>
      <c r="N305" s="81"/>
      <c r="O305" s="81"/>
      <c r="P305" s="82"/>
      <c r="Q305" s="83"/>
      <c r="R305" s="81"/>
      <c r="S305" s="81"/>
      <c r="T305" s="81"/>
      <c r="U305" s="81"/>
      <c r="V305" s="81"/>
      <c r="W305" s="83"/>
      <c r="X305" s="81"/>
      <c r="Y305" s="81"/>
      <c r="Z305" s="81"/>
      <c r="AA305" s="81"/>
      <c r="AB305" s="81"/>
      <c r="AD305" s="81"/>
      <c r="AE305" s="81"/>
      <c r="AF305" s="81"/>
      <c r="AG305" s="81"/>
    </row>
    <row r="306" spans="12:33" x14ac:dyDescent="0.25">
      <c r="L306" s="81"/>
      <c r="M306" s="81"/>
      <c r="N306" s="81"/>
      <c r="O306" s="81"/>
      <c r="P306" s="82"/>
      <c r="Q306" s="83"/>
      <c r="R306" s="81"/>
      <c r="S306" s="81"/>
      <c r="T306" s="81"/>
      <c r="U306" s="81"/>
      <c r="V306" s="81"/>
      <c r="W306" s="83"/>
      <c r="X306" s="81"/>
      <c r="Y306" s="81"/>
      <c r="Z306" s="81"/>
      <c r="AA306" s="81"/>
      <c r="AB306" s="81"/>
      <c r="AD306" s="81"/>
      <c r="AE306" s="81"/>
      <c r="AF306" s="81"/>
      <c r="AG306" s="81"/>
    </row>
    <row r="307" spans="12:33" x14ac:dyDescent="0.25">
      <c r="L307" s="81"/>
      <c r="M307" s="81"/>
      <c r="N307" s="81"/>
      <c r="O307" s="81"/>
      <c r="P307" s="82"/>
      <c r="Q307" s="83"/>
      <c r="R307" s="81"/>
      <c r="S307" s="81"/>
      <c r="T307" s="81"/>
      <c r="U307" s="81"/>
      <c r="V307" s="81"/>
      <c r="W307" s="83"/>
      <c r="X307" s="81"/>
      <c r="Y307" s="81"/>
      <c r="Z307" s="81"/>
      <c r="AA307" s="81"/>
      <c r="AB307" s="81"/>
      <c r="AD307" s="81"/>
      <c r="AE307" s="81"/>
      <c r="AF307" s="81"/>
      <c r="AG307" s="81"/>
    </row>
    <row r="308" spans="12:33" x14ac:dyDescent="0.25">
      <c r="L308" s="81"/>
      <c r="M308" s="81"/>
      <c r="N308" s="81"/>
      <c r="O308" s="81"/>
      <c r="P308" s="82"/>
      <c r="Q308" s="83"/>
      <c r="R308" s="81"/>
      <c r="S308" s="81"/>
      <c r="T308" s="81"/>
      <c r="U308" s="81"/>
      <c r="V308" s="81"/>
      <c r="W308" s="83"/>
      <c r="X308" s="81"/>
      <c r="Y308" s="81"/>
      <c r="Z308" s="81"/>
      <c r="AA308" s="81"/>
      <c r="AB308" s="81"/>
      <c r="AD308" s="81"/>
      <c r="AE308" s="81"/>
      <c r="AF308" s="81"/>
      <c r="AG308" s="81"/>
    </row>
    <row r="309" spans="12:33" x14ac:dyDescent="0.25">
      <c r="L309" s="81"/>
      <c r="M309" s="81"/>
      <c r="N309" s="81"/>
      <c r="O309" s="81"/>
      <c r="P309" s="82"/>
      <c r="Q309" s="83"/>
      <c r="R309" s="81"/>
      <c r="S309" s="81"/>
      <c r="T309" s="81"/>
      <c r="U309" s="81"/>
      <c r="V309" s="81"/>
      <c r="W309" s="83"/>
      <c r="X309" s="81"/>
      <c r="Y309" s="81"/>
      <c r="Z309" s="81"/>
      <c r="AA309" s="81"/>
      <c r="AB309" s="81"/>
      <c r="AD309" s="81"/>
      <c r="AE309" s="81"/>
      <c r="AF309" s="81"/>
      <c r="AG309" s="81"/>
    </row>
    <row r="310" spans="12:33" x14ac:dyDescent="0.25">
      <c r="L310" s="81"/>
      <c r="M310" s="81"/>
      <c r="N310" s="81"/>
      <c r="O310" s="81"/>
      <c r="P310" s="82"/>
      <c r="Q310" s="83"/>
      <c r="R310" s="81"/>
      <c r="S310" s="81"/>
      <c r="T310" s="81"/>
      <c r="U310" s="81"/>
      <c r="V310" s="81"/>
      <c r="W310" s="83"/>
      <c r="X310" s="81"/>
      <c r="Y310" s="81"/>
      <c r="Z310" s="81"/>
      <c r="AA310" s="81"/>
      <c r="AB310" s="81"/>
      <c r="AD310" s="81"/>
      <c r="AE310" s="81"/>
      <c r="AF310" s="81"/>
      <c r="AG310" s="81"/>
    </row>
    <row r="311" spans="12:33" x14ac:dyDescent="0.25">
      <c r="L311" s="81"/>
      <c r="M311" s="81"/>
      <c r="N311" s="81"/>
      <c r="O311" s="81"/>
      <c r="P311" s="82"/>
      <c r="Q311" s="83"/>
      <c r="R311" s="81"/>
      <c r="S311" s="81"/>
      <c r="T311" s="81"/>
      <c r="U311" s="81"/>
      <c r="V311" s="81"/>
      <c r="W311" s="83"/>
      <c r="X311" s="81"/>
      <c r="Y311" s="81"/>
      <c r="Z311" s="81"/>
      <c r="AA311" s="81"/>
      <c r="AB311" s="81"/>
      <c r="AD311" s="81"/>
      <c r="AE311" s="81"/>
      <c r="AF311" s="81"/>
      <c r="AG311" s="81"/>
    </row>
    <row r="312" spans="12:33" x14ac:dyDescent="0.25">
      <c r="L312" s="81"/>
      <c r="M312" s="81"/>
      <c r="N312" s="81"/>
      <c r="O312" s="81"/>
      <c r="P312" s="82"/>
      <c r="Q312" s="83"/>
      <c r="R312" s="81"/>
      <c r="S312" s="81"/>
      <c r="T312" s="81"/>
      <c r="U312" s="81"/>
      <c r="V312" s="81"/>
      <c r="W312" s="83"/>
      <c r="X312" s="81"/>
      <c r="Y312" s="81"/>
      <c r="Z312" s="81"/>
      <c r="AA312" s="81"/>
      <c r="AB312" s="81"/>
      <c r="AD312" s="81"/>
      <c r="AE312" s="81"/>
      <c r="AF312" s="81"/>
      <c r="AG312" s="81"/>
    </row>
    <row r="313" spans="12:33" x14ac:dyDescent="0.25">
      <c r="L313" s="81"/>
      <c r="M313" s="81"/>
      <c r="N313" s="81"/>
      <c r="O313" s="81"/>
      <c r="P313" s="82"/>
      <c r="Q313" s="83"/>
      <c r="R313" s="81"/>
      <c r="S313" s="81"/>
      <c r="T313" s="81"/>
      <c r="U313" s="81"/>
      <c r="V313" s="81"/>
      <c r="W313" s="83"/>
      <c r="X313" s="81"/>
      <c r="Y313" s="81"/>
      <c r="Z313" s="81"/>
      <c r="AA313" s="81"/>
      <c r="AB313" s="81"/>
      <c r="AD313" s="81"/>
      <c r="AE313" s="81"/>
      <c r="AF313" s="81"/>
      <c r="AG313" s="81"/>
    </row>
    <row r="314" spans="12:33" x14ac:dyDescent="0.25">
      <c r="L314" s="81"/>
      <c r="M314" s="81"/>
      <c r="N314" s="81"/>
      <c r="O314" s="81"/>
      <c r="P314" s="82"/>
      <c r="Q314" s="83"/>
      <c r="R314" s="81"/>
      <c r="S314" s="81"/>
      <c r="T314" s="81"/>
      <c r="U314" s="81"/>
      <c r="V314" s="81"/>
      <c r="W314" s="83"/>
      <c r="X314" s="81"/>
      <c r="Y314" s="81"/>
      <c r="Z314" s="81"/>
      <c r="AA314" s="81"/>
      <c r="AB314" s="81"/>
      <c r="AD314" s="81"/>
      <c r="AE314" s="81"/>
      <c r="AF314" s="81"/>
      <c r="AG314" s="81"/>
    </row>
    <row r="315" spans="12:33" x14ac:dyDescent="0.25">
      <c r="L315" s="81"/>
      <c r="M315" s="81"/>
      <c r="N315" s="81"/>
      <c r="O315" s="81"/>
      <c r="P315" s="82"/>
      <c r="Q315" s="83"/>
      <c r="R315" s="81"/>
      <c r="S315" s="81"/>
      <c r="T315" s="81"/>
      <c r="U315" s="81"/>
      <c r="V315" s="81"/>
      <c r="W315" s="83"/>
      <c r="X315" s="81"/>
      <c r="Y315" s="81"/>
      <c r="Z315" s="81"/>
      <c r="AA315" s="81"/>
      <c r="AB315" s="81"/>
      <c r="AD315" s="81"/>
      <c r="AE315" s="81"/>
      <c r="AF315" s="81"/>
      <c r="AG315" s="81"/>
    </row>
    <row r="316" spans="12:33" x14ac:dyDescent="0.25">
      <c r="L316" s="81"/>
      <c r="M316" s="81"/>
      <c r="N316" s="81"/>
      <c r="O316" s="81"/>
      <c r="P316" s="82"/>
      <c r="Q316" s="83"/>
      <c r="R316" s="81"/>
      <c r="S316" s="81"/>
      <c r="T316" s="81"/>
      <c r="U316" s="81"/>
      <c r="V316" s="81"/>
      <c r="W316" s="83"/>
      <c r="X316" s="81"/>
      <c r="Y316" s="81"/>
      <c r="Z316" s="81"/>
      <c r="AA316" s="81"/>
      <c r="AB316" s="81"/>
      <c r="AD316" s="81"/>
      <c r="AE316" s="81"/>
      <c r="AF316" s="81"/>
      <c r="AG316" s="81"/>
    </row>
    <row r="317" spans="12:33" x14ac:dyDescent="0.25">
      <c r="L317" s="81"/>
      <c r="M317" s="81"/>
      <c r="N317" s="81"/>
      <c r="O317" s="81"/>
      <c r="P317" s="82"/>
      <c r="Q317" s="83"/>
      <c r="R317" s="81"/>
      <c r="S317" s="81"/>
      <c r="T317" s="81"/>
      <c r="U317" s="81"/>
      <c r="V317" s="81"/>
      <c r="W317" s="83"/>
      <c r="X317" s="81"/>
      <c r="Y317" s="81"/>
      <c r="Z317" s="81"/>
      <c r="AA317" s="81"/>
      <c r="AB317" s="81"/>
      <c r="AD317" s="81"/>
      <c r="AE317" s="81"/>
      <c r="AF317" s="81"/>
      <c r="AG317" s="81"/>
    </row>
    <row r="318" spans="12:33" x14ac:dyDescent="0.25">
      <c r="L318" s="81"/>
      <c r="M318" s="81"/>
      <c r="N318" s="81"/>
      <c r="O318" s="81"/>
      <c r="P318" s="82"/>
      <c r="Q318" s="83"/>
      <c r="R318" s="81"/>
      <c r="S318" s="81"/>
      <c r="T318" s="81"/>
      <c r="U318" s="81"/>
      <c r="V318" s="81"/>
      <c r="W318" s="83"/>
      <c r="X318" s="81"/>
      <c r="Y318" s="81"/>
      <c r="Z318" s="81"/>
      <c r="AA318" s="81"/>
      <c r="AB318" s="81"/>
      <c r="AD318" s="81"/>
      <c r="AE318" s="81"/>
      <c r="AF318" s="81"/>
      <c r="AG318" s="81"/>
    </row>
    <row r="319" spans="12:33" x14ac:dyDescent="0.25">
      <c r="L319" s="81"/>
      <c r="M319" s="81"/>
      <c r="N319" s="81"/>
      <c r="O319" s="81"/>
      <c r="P319" s="82"/>
      <c r="Q319" s="83"/>
      <c r="R319" s="81"/>
      <c r="S319" s="81"/>
      <c r="T319" s="81"/>
      <c r="U319" s="81"/>
      <c r="V319" s="81"/>
      <c r="W319" s="83"/>
      <c r="X319" s="81"/>
      <c r="Y319" s="81"/>
      <c r="Z319" s="81"/>
      <c r="AA319" s="81"/>
      <c r="AB319" s="81"/>
      <c r="AD319" s="81"/>
      <c r="AE319" s="81"/>
      <c r="AF319" s="81"/>
      <c r="AG319" s="81"/>
    </row>
    <row r="320" spans="12:33" x14ac:dyDescent="0.25">
      <c r="L320" s="81"/>
      <c r="M320" s="81"/>
      <c r="N320" s="81"/>
      <c r="O320" s="81"/>
      <c r="P320" s="82"/>
      <c r="Q320" s="83"/>
      <c r="R320" s="81"/>
      <c r="S320" s="81"/>
      <c r="T320" s="81"/>
      <c r="U320" s="81"/>
      <c r="V320" s="81"/>
      <c r="W320" s="83"/>
      <c r="X320" s="81"/>
      <c r="Y320" s="81"/>
      <c r="Z320" s="81"/>
      <c r="AA320" s="81"/>
      <c r="AB320" s="81"/>
      <c r="AD320" s="81"/>
      <c r="AE320" s="81"/>
      <c r="AF320" s="81"/>
      <c r="AG320" s="81"/>
    </row>
    <row r="321" spans="12:33" x14ac:dyDescent="0.25">
      <c r="L321" s="81"/>
      <c r="M321" s="81"/>
      <c r="N321" s="81"/>
      <c r="O321" s="81"/>
      <c r="P321" s="82"/>
      <c r="Q321" s="83"/>
      <c r="R321" s="81"/>
      <c r="S321" s="81"/>
      <c r="T321" s="81"/>
      <c r="U321" s="81"/>
      <c r="V321" s="81"/>
      <c r="W321" s="83"/>
      <c r="X321" s="81"/>
      <c r="Y321" s="81"/>
      <c r="Z321" s="81"/>
      <c r="AA321" s="81"/>
      <c r="AB321" s="81"/>
      <c r="AD321" s="81"/>
      <c r="AE321" s="81"/>
      <c r="AF321" s="81"/>
      <c r="AG321" s="81"/>
    </row>
    <row r="322" spans="12:33" x14ac:dyDescent="0.25">
      <c r="L322" s="81"/>
      <c r="M322" s="81"/>
      <c r="N322" s="81"/>
      <c r="O322" s="81"/>
      <c r="P322" s="82"/>
      <c r="Q322" s="83"/>
      <c r="R322" s="81"/>
      <c r="S322" s="81"/>
      <c r="T322" s="81"/>
      <c r="U322" s="81"/>
      <c r="V322" s="81"/>
      <c r="W322" s="83"/>
      <c r="X322" s="81"/>
      <c r="Y322" s="81"/>
      <c r="Z322" s="81"/>
      <c r="AA322" s="81"/>
      <c r="AB322" s="81"/>
      <c r="AD322" s="81"/>
      <c r="AE322" s="81"/>
      <c r="AF322" s="81"/>
      <c r="AG322" s="81"/>
    </row>
    <row r="323" spans="12:33" x14ac:dyDescent="0.25">
      <c r="L323" s="81"/>
      <c r="M323" s="81"/>
      <c r="N323" s="81"/>
      <c r="O323" s="81"/>
      <c r="P323" s="82"/>
      <c r="Q323" s="83"/>
      <c r="R323" s="81"/>
      <c r="S323" s="81"/>
      <c r="T323" s="81"/>
      <c r="U323" s="81"/>
      <c r="V323" s="81"/>
      <c r="W323" s="83"/>
      <c r="X323" s="81"/>
      <c r="Y323" s="81"/>
      <c r="Z323" s="81"/>
      <c r="AA323" s="81"/>
      <c r="AB323" s="81"/>
      <c r="AD323" s="81"/>
      <c r="AE323" s="81"/>
      <c r="AF323" s="81"/>
      <c r="AG323" s="81"/>
    </row>
    <row r="324" spans="12:33" x14ac:dyDescent="0.25">
      <c r="L324" s="81"/>
      <c r="M324" s="81"/>
      <c r="N324" s="81"/>
      <c r="O324" s="81"/>
      <c r="P324" s="82"/>
      <c r="Q324" s="83"/>
      <c r="R324" s="81"/>
      <c r="S324" s="81"/>
      <c r="T324" s="81"/>
      <c r="U324" s="81"/>
      <c r="V324" s="81"/>
      <c r="W324" s="83"/>
      <c r="X324" s="81"/>
      <c r="Y324" s="81"/>
      <c r="Z324" s="81"/>
      <c r="AA324" s="81"/>
      <c r="AB324" s="81"/>
      <c r="AD324" s="81"/>
      <c r="AE324" s="81"/>
      <c r="AF324" s="81"/>
      <c r="AG324" s="81"/>
    </row>
    <row r="325" spans="12:33" x14ac:dyDescent="0.25">
      <c r="L325" s="81"/>
      <c r="M325" s="81"/>
      <c r="N325" s="81"/>
      <c r="O325" s="81"/>
      <c r="P325" s="82"/>
      <c r="Q325" s="83"/>
      <c r="R325" s="81"/>
      <c r="S325" s="81"/>
      <c r="T325" s="81"/>
      <c r="U325" s="81"/>
      <c r="V325" s="81"/>
      <c r="W325" s="83"/>
      <c r="X325" s="81"/>
      <c r="Y325" s="81"/>
      <c r="Z325" s="81"/>
      <c r="AA325" s="81"/>
      <c r="AB325" s="81"/>
      <c r="AD325" s="81"/>
      <c r="AE325" s="81"/>
      <c r="AF325" s="81"/>
      <c r="AG325" s="81"/>
    </row>
    <row r="326" spans="12:33" x14ac:dyDescent="0.25">
      <c r="L326" s="81"/>
      <c r="M326" s="81"/>
      <c r="N326" s="81"/>
      <c r="O326" s="81"/>
      <c r="P326" s="82"/>
      <c r="Q326" s="83"/>
      <c r="R326" s="81"/>
      <c r="S326" s="81"/>
      <c r="T326" s="81"/>
      <c r="U326" s="81"/>
      <c r="V326" s="81"/>
      <c r="W326" s="83"/>
      <c r="X326" s="81"/>
      <c r="Y326" s="81"/>
      <c r="Z326" s="81"/>
      <c r="AA326" s="81"/>
      <c r="AB326" s="81"/>
      <c r="AD326" s="81"/>
      <c r="AE326" s="81"/>
      <c r="AF326" s="81"/>
      <c r="AG326" s="81"/>
    </row>
    <row r="327" spans="12:33" x14ac:dyDescent="0.25">
      <c r="L327" s="81"/>
      <c r="M327" s="81"/>
      <c r="N327" s="81"/>
      <c r="O327" s="81"/>
      <c r="P327" s="82"/>
      <c r="Q327" s="83"/>
      <c r="R327" s="81"/>
      <c r="S327" s="81"/>
      <c r="T327" s="81"/>
      <c r="U327" s="81"/>
      <c r="V327" s="81"/>
      <c r="W327" s="83"/>
      <c r="X327" s="81"/>
      <c r="Y327" s="81"/>
      <c r="Z327" s="81"/>
      <c r="AA327" s="81"/>
      <c r="AB327" s="81"/>
      <c r="AD327" s="81"/>
      <c r="AE327" s="81"/>
      <c r="AF327" s="81"/>
      <c r="AG327" s="81"/>
    </row>
    <row r="328" spans="12:33" x14ac:dyDescent="0.25">
      <c r="L328" s="81"/>
      <c r="M328" s="81"/>
      <c r="N328" s="81"/>
      <c r="O328" s="81"/>
      <c r="P328" s="82"/>
      <c r="Q328" s="83"/>
      <c r="R328" s="81"/>
      <c r="S328" s="81"/>
      <c r="T328" s="81"/>
      <c r="U328" s="81"/>
      <c r="V328" s="81"/>
      <c r="W328" s="83"/>
      <c r="X328" s="81"/>
      <c r="Y328" s="81"/>
      <c r="Z328" s="81"/>
      <c r="AA328" s="81"/>
      <c r="AB328" s="81"/>
      <c r="AD328" s="81"/>
      <c r="AE328" s="81"/>
      <c r="AF328" s="81"/>
      <c r="AG328" s="81"/>
    </row>
    <row r="329" spans="12:33" x14ac:dyDescent="0.25">
      <c r="L329" s="81"/>
      <c r="M329" s="81"/>
      <c r="N329" s="81"/>
      <c r="O329" s="81"/>
      <c r="P329" s="82"/>
      <c r="Q329" s="83"/>
      <c r="R329" s="81"/>
      <c r="S329" s="81"/>
      <c r="T329" s="81"/>
      <c r="U329" s="81"/>
      <c r="V329" s="81"/>
      <c r="W329" s="83"/>
      <c r="X329" s="81"/>
      <c r="Y329" s="81"/>
      <c r="Z329" s="81"/>
      <c r="AA329" s="81"/>
      <c r="AB329" s="81"/>
      <c r="AD329" s="81"/>
      <c r="AE329" s="81"/>
      <c r="AF329" s="81"/>
      <c r="AG329" s="81"/>
    </row>
    <row r="330" spans="12:33" x14ac:dyDescent="0.25">
      <c r="L330" s="81"/>
      <c r="M330" s="81"/>
      <c r="N330" s="81"/>
      <c r="O330" s="81"/>
      <c r="P330" s="82"/>
      <c r="Q330" s="83"/>
      <c r="R330" s="81"/>
      <c r="S330" s="81"/>
      <c r="T330" s="81"/>
      <c r="U330" s="81"/>
      <c r="V330" s="81"/>
      <c r="W330" s="83"/>
      <c r="X330" s="81"/>
      <c r="Y330" s="81"/>
      <c r="Z330" s="81"/>
      <c r="AA330" s="81"/>
      <c r="AB330" s="81"/>
      <c r="AD330" s="81"/>
      <c r="AE330" s="81"/>
      <c r="AF330" s="81"/>
      <c r="AG330" s="81"/>
    </row>
    <row r="331" spans="12:33" x14ac:dyDescent="0.25">
      <c r="L331" s="81"/>
      <c r="M331" s="81"/>
      <c r="N331" s="81"/>
      <c r="O331" s="81"/>
      <c r="P331" s="82"/>
      <c r="Q331" s="83"/>
      <c r="R331" s="81"/>
      <c r="S331" s="81"/>
      <c r="T331" s="81"/>
      <c r="U331" s="81"/>
      <c r="V331" s="81"/>
      <c r="W331" s="83"/>
      <c r="X331" s="81"/>
      <c r="Y331" s="81"/>
      <c r="Z331" s="81"/>
      <c r="AA331" s="81"/>
      <c r="AB331" s="81"/>
      <c r="AD331" s="81"/>
      <c r="AE331" s="81"/>
      <c r="AF331" s="81"/>
      <c r="AG331" s="81"/>
    </row>
    <row r="332" spans="12:33" x14ac:dyDescent="0.25">
      <c r="L332" s="81"/>
      <c r="M332" s="81"/>
      <c r="N332" s="81"/>
      <c r="O332" s="81"/>
      <c r="P332" s="82"/>
      <c r="Q332" s="83"/>
      <c r="R332" s="81"/>
      <c r="S332" s="81"/>
      <c r="T332" s="81"/>
      <c r="U332" s="81"/>
      <c r="V332" s="81"/>
      <c r="W332" s="83"/>
      <c r="X332" s="81"/>
      <c r="Y332" s="81"/>
      <c r="Z332" s="81"/>
      <c r="AA332" s="81"/>
      <c r="AB332" s="81"/>
      <c r="AD332" s="81"/>
      <c r="AE332" s="81"/>
      <c r="AF332" s="81"/>
      <c r="AG332" s="81"/>
    </row>
    <row r="333" spans="12:33" x14ac:dyDescent="0.25">
      <c r="L333" s="81"/>
      <c r="M333" s="81"/>
      <c r="N333" s="81"/>
      <c r="O333" s="81"/>
      <c r="P333" s="82"/>
      <c r="Q333" s="83"/>
      <c r="R333" s="81"/>
      <c r="S333" s="81"/>
      <c r="T333" s="81"/>
      <c r="U333" s="81"/>
      <c r="V333" s="81"/>
      <c r="W333" s="83"/>
      <c r="X333" s="81"/>
      <c r="Y333" s="81"/>
      <c r="Z333" s="81"/>
      <c r="AA333" s="81"/>
      <c r="AB333" s="81"/>
      <c r="AD333" s="81"/>
      <c r="AE333" s="81"/>
      <c r="AF333" s="81"/>
      <c r="AG333" s="81"/>
    </row>
    <row r="334" spans="12:33" x14ac:dyDescent="0.25">
      <c r="L334" s="81"/>
      <c r="M334" s="81"/>
      <c r="N334" s="81"/>
      <c r="O334" s="81"/>
      <c r="P334" s="82"/>
      <c r="Q334" s="83"/>
      <c r="R334" s="81"/>
      <c r="S334" s="81"/>
      <c r="T334" s="81"/>
      <c r="U334" s="81"/>
      <c r="V334" s="81"/>
      <c r="W334" s="83"/>
      <c r="X334" s="81"/>
      <c r="Y334" s="81"/>
      <c r="Z334" s="81"/>
      <c r="AA334" s="81"/>
      <c r="AB334" s="81"/>
      <c r="AD334" s="81"/>
      <c r="AE334" s="81"/>
      <c r="AF334" s="81"/>
      <c r="AG334" s="81"/>
    </row>
    <row r="335" spans="12:33" x14ac:dyDescent="0.25">
      <c r="L335" s="81"/>
      <c r="M335" s="81"/>
      <c r="N335" s="81"/>
      <c r="O335" s="81"/>
      <c r="P335" s="82"/>
      <c r="Q335" s="83"/>
      <c r="R335" s="81"/>
      <c r="S335" s="81"/>
      <c r="T335" s="81"/>
      <c r="U335" s="81"/>
      <c r="V335" s="81"/>
      <c r="W335" s="83"/>
      <c r="X335" s="81"/>
      <c r="Y335" s="81"/>
      <c r="Z335" s="81"/>
      <c r="AA335" s="81"/>
      <c r="AB335" s="81"/>
      <c r="AD335" s="81"/>
      <c r="AE335" s="81"/>
      <c r="AF335" s="81"/>
      <c r="AG335" s="81"/>
    </row>
    <row r="336" spans="12:33" x14ac:dyDescent="0.25">
      <c r="L336" s="81"/>
      <c r="M336" s="81"/>
      <c r="N336" s="81"/>
      <c r="O336" s="81"/>
      <c r="P336" s="82"/>
      <c r="Q336" s="83"/>
      <c r="R336" s="81"/>
      <c r="S336" s="81"/>
      <c r="T336" s="81"/>
      <c r="U336" s="81"/>
      <c r="V336" s="81"/>
      <c r="W336" s="83"/>
      <c r="X336" s="81"/>
      <c r="Y336" s="81"/>
      <c r="Z336" s="81"/>
      <c r="AA336" s="81"/>
      <c r="AB336" s="81"/>
      <c r="AD336" s="81"/>
      <c r="AE336" s="81"/>
      <c r="AF336" s="81"/>
      <c r="AG336" s="81"/>
    </row>
    <row r="337" spans="12:33" x14ac:dyDescent="0.25">
      <c r="L337" s="81"/>
      <c r="M337" s="81"/>
      <c r="N337" s="81"/>
      <c r="O337" s="81"/>
      <c r="P337" s="82"/>
      <c r="Q337" s="83"/>
      <c r="R337" s="81"/>
      <c r="S337" s="81"/>
      <c r="T337" s="81"/>
      <c r="U337" s="81"/>
      <c r="V337" s="81"/>
      <c r="W337" s="83"/>
      <c r="X337" s="81"/>
      <c r="Y337" s="81"/>
      <c r="Z337" s="81"/>
      <c r="AA337" s="81"/>
      <c r="AB337" s="81"/>
      <c r="AD337" s="81"/>
      <c r="AE337" s="81"/>
      <c r="AF337" s="81"/>
      <c r="AG337" s="81"/>
    </row>
    <row r="338" spans="12:33" x14ac:dyDescent="0.25">
      <c r="L338" s="81"/>
      <c r="M338" s="81"/>
      <c r="N338" s="81"/>
      <c r="O338" s="81"/>
      <c r="P338" s="82"/>
      <c r="Q338" s="83"/>
      <c r="R338" s="81"/>
      <c r="S338" s="81"/>
      <c r="T338" s="81"/>
      <c r="U338" s="81"/>
      <c r="V338" s="81"/>
      <c r="W338" s="83"/>
      <c r="X338" s="81"/>
      <c r="Y338" s="81"/>
      <c r="Z338" s="81"/>
      <c r="AA338" s="81"/>
      <c r="AB338" s="81"/>
      <c r="AD338" s="81"/>
      <c r="AE338" s="81"/>
      <c r="AF338" s="81"/>
      <c r="AG338" s="81"/>
    </row>
    <row r="339" spans="12:33" x14ac:dyDescent="0.25">
      <c r="L339" s="81"/>
      <c r="M339" s="81"/>
      <c r="N339" s="81"/>
      <c r="O339" s="81"/>
      <c r="P339" s="82"/>
      <c r="Q339" s="83"/>
      <c r="R339" s="81"/>
      <c r="S339" s="81"/>
      <c r="T339" s="81"/>
      <c r="U339" s="81"/>
      <c r="V339" s="81"/>
      <c r="W339" s="83"/>
      <c r="X339" s="81"/>
      <c r="Y339" s="81"/>
      <c r="Z339" s="81"/>
      <c r="AA339" s="81"/>
      <c r="AB339" s="81"/>
      <c r="AD339" s="81"/>
      <c r="AE339" s="81"/>
      <c r="AF339" s="81"/>
      <c r="AG339" s="81"/>
    </row>
    <row r="340" spans="12:33" x14ac:dyDescent="0.25">
      <c r="L340" s="81"/>
      <c r="M340" s="81"/>
      <c r="N340" s="81"/>
      <c r="O340" s="81"/>
      <c r="P340" s="82"/>
      <c r="Q340" s="83"/>
      <c r="R340" s="81"/>
      <c r="S340" s="81"/>
      <c r="T340" s="81"/>
      <c r="U340" s="81"/>
      <c r="V340" s="81"/>
      <c r="W340" s="83"/>
      <c r="X340" s="81"/>
      <c r="Y340" s="81"/>
      <c r="Z340" s="81"/>
      <c r="AA340" s="81"/>
      <c r="AB340" s="81"/>
      <c r="AD340" s="81"/>
      <c r="AE340" s="81"/>
      <c r="AF340" s="81"/>
      <c r="AG340" s="81"/>
    </row>
    <row r="341" spans="12:33" x14ac:dyDescent="0.25">
      <c r="L341" s="81"/>
      <c r="M341" s="81"/>
      <c r="N341" s="81"/>
      <c r="O341" s="81"/>
      <c r="P341" s="82"/>
      <c r="Q341" s="83"/>
      <c r="R341" s="81"/>
      <c r="S341" s="81"/>
      <c r="T341" s="81"/>
      <c r="U341" s="81"/>
      <c r="V341" s="81"/>
      <c r="W341" s="83"/>
      <c r="X341" s="81"/>
      <c r="Y341" s="81"/>
      <c r="Z341" s="81"/>
      <c r="AA341" s="81"/>
      <c r="AB341" s="81"/>
      <c r="AD341" s="81"/>
      <c r="AE341" s="81"/>
      <c r="AF341" s="81"/>
      <c r="AG341" s="81"/>
    </row>
    <row r="342" spans="12:33" x14ac:dyDescent="0.25">
      <c r="L342" s="81"/>
      <c r="M342" s="81"/>
      <c r="N342" s="81"/>
      <c r="O342" s="81"/>
      <c r="P342" s="82"/>
      <c r="Q342" s="83"/>
      <c r="R342" s="81"/>
      <c r="S342" s="81"/>
      <c r="T342" s="81"/>
      <c r="U342" s="81"/>
      <c r="V342" s="81"/>
      <c r="W342" s="83"/>
      <c r="X342" s="81"/>
      <c r="Y342" s="81"/>
      <c r="Z342" s="81"/>
      <c r="AA342" s="81"/>
      <c r="AB342" s="81"/>
      <c r="AD342" s="81"/>
      <c r="AE342" s="81"/>
      <c r="AF342" s="81"/>
      <c r="AG342" s="81"/>
    </row>
    <row r="343" spans="12:33" x14ac:dyDescent="0.25">
      <c r="L343" s="81"/>
      <c r="M343" s="81"/>
      <c r="N343" s="81"/>
      <c r="O343" s="81"/>
      <c r="P343" s="82"/>
      <c r="Q343" s="83"/>
      <c r="R343" s="81"/>
      <c r="S343" s="81"/>
      <c r="T343" s="81"/>
      <c r="U343" s="81"/>
      <c r="V343" s="81"/>
      <c r="W343" s="83"/>
      <c r="X343" s="81"/>
      <c r="Y343" s="81"/>
      <c r="Z343" s="81"/>
      <c r="AA343" s="81"/>
      <c r="AB343" s="81"/>
      <c r="AD343" s="81"/>
      <c r="AE343" s="81"/>
      <c r="AF343" s="81"/>
      <c r="AG343" s="81"/>
    </row>
    <row r="344" spans="12:33" x14ac:dyDescent="0.25">
      <c r="L344" s="81"/>
      <c r="M344" s="81"/>
      <c r="N344" s="81"/>
      <c r="O344" s="81"/>
      <c r="P344" s="82"/>
      <c r="Q344" s="83"/>
      <c r="R344" s="81"/>
      <c r="S344" s="81"/>
      <c r="T344" s="81"/>
      <c r="U344" s="81"/>
      <c r="V344" s="81"/>
      <c r="W344" s="83"/>
      <c r="X344" s="81"/>
      <c r="Y344" s="81"/>
      <c r="Z344" s="81"/>
      <c r="AA344" s="81"/>
      <c r="AB344" s="81"/>
      <c r="AD344" s="81"/>
      <c r="AE344" s="81"/>
      <c r="AF344" s="81"/>
      <c r="AG344" s="81"/>
    </row>
    <row r="345" spans="12:33" x14ac:dyDescent="0.25">
      <c r="L345" s="81"/>
      <c r="M345" s="81"/>
      <c r="N345" s="81"/>
      <c r="O345" s="81"/>
      <c r="P345" s="82"/>
      <c r="Q345" s="83"/>
      <c r="R345" s="81"/>
      <c r="S345" s="81"/>
      <c r="T345" s="81"/>
      <c r="U345" s="81"/>
      <c r="V345" s="81"/>
      <c r="W345" s="83"/>
      <c r="X345" s="81"/>
      <c r="Y345" s="81"/>
      <c r="Z345" s="81"/>
      <c r="AA345" s="81"/>
      <c r="AB345" s="81"/>
      <c r="AD345" s="81"/>
      <c r="AE345" s="81"/>
      <c r="AF345" s="81"/>
      <c r="AG345" s="81"/>
    </row>
    <row r="346" spans="12:33" x14ac:dyDescent="0.25">
      <c r="L346" s="81"/>
      <c r="M346" s="81"/>
      <c r="N346" s="81"/>
      <c r="O346" s="81"/>
      <c r="P346" s="82"/>
      <c r="Q346" s="83"/>
      <c r="R346" s="81"/>
      <c r="S346" s="81"/>
      <c r="T346" s="81"/>
      <c r="U346" s="81"/>
      <c r="V346" s="81"/>
      <c r="W346" s="83"/>
      <c r="X346" s="81"/>
      <c r="Y346" s="81"/>
      <c r="Z346" s="81"/>
      <c r="AA346" s="81"/>
      <c r="AB346" s="81"/>
      <c r="AD346" s="81"/>
      <c r="AE346" s="81"/>
      <c r="AF346" s="81"/>
      <c r="AG346" s="81"/>
    </row>
    <row r="347" spans="12:33" x14ac:dyDescent="0.25">
      <c r="L347" s="81"/>
      <c r="M347" s="81"/>
      <c r="N347" s="81"/>
      <c r="O347" s="81"/>
      <c r="P347" s="82"/>
      <c r="Q347" s="83"/>
      <c r="R347" s="81"/>
      <c r="S347" s="81"/>
      <c r="T347" s="81"/>
      <c r="U347" s="81"/>
      <c r="V347" s="81"/>
      <c r="W347" s="83"/>
      <c r="X347" s="81"/>
      <c r="Y347" s="81"/>
      <c r="Z347" s="81"/>
      <c r="AA347" s="81"/>
      <c r="AB347" s="81"/>
      <c r="AD347" s="81"/>
      <c r="AE347" s="81"/>
      <c r="AF347" s="81"/>
      <c r="AG347" s="81"/>
    </row>
    <row r="348" spans="12:33" x14ac:dyDescent="0.25">
      <c r="L348" s="81"/>
      <c r="M348" s="81"/>
      <c r="N348" s="81"/>
      <c r="O348" s="81"/>
      <c r="P348" s="82"/>
      <c r="Q348" s="83"/>
      <c r="R348" s="81"/>
      <c r="S348" s="81"/>
      <c r="T348" s="81"/>
      <c r="U348" s="81"/>
      <c r="V348" s="81"/>
      <c r="W348" s="83"/>
      <c r="X348" s="81"/>
      <c r="Y348" s="81"/>
      <c r="Z348" s="81"/>
      <c r="AA348" s="81"/>
      <c r="AB348" s="81"/>
      <c r="AD348" s="81"/>
      <c r="AE348" s="81"/>
      <c r="AF348" s="81"/>
      <c r="AG348" s="81"/>
    </row>
    <row r="349" spans="12:33" x14ac:dyDescent="0.25">
      <c r="L349" s="81"/>
      <c r="M349" s="81"/>
      <c r="N349" s="81"/>
      <c r="O349" s="81"/>
      <c r="P349" s="82"/>
      <c r="Q349" s="83"/>
      <c r="R349" s="81"/>
      <c r="S349" s="81"/>
      <c r="T349" s="81"/>
      <c r="U349" s="81"/>
      <c r="V349" s="81"/>
      <c r="W349" s="83"/>
      <c r="X349" s="81"/>
      <c r="Y349" s="81"/>
      <c r="Z349" s="81"/>
      <c r="AA349" s="81"/>
      <c r="AB349" s="81"/>
      <c r="AD349" s="81"/>
      <c r="AE349" s="81"/>
      <c r="AF349" s="81"/>
      <c r="AG349" s="81"/>
    </row>
    <row r="350" spans="12:33" x14ac:dyDescent="0.25">
      <c r="L350" s="81"/>
      <c r="M350" s="81"/>
      <c r="N350" s="81"/>
      <c r="O350" s="81"/>
      <c r="P350" s="82"/>
      <c r="Q350" s="83"/>
      <c r="R350" s="81"/>
      <c r="S350" s="81"/>
      <c r="T350" s="81"/>
      <c r="U350" s="81"/>
      <c r="V350" s="81"/>
      <c r="W350" s="83"/>
      <c r="X350" s="81"/>
      <c r="Y350" s="81"/>
      <c r="Z350" s="81"/>
      <c r="AA350" s="81"/>
      <c r="AB350" s="81"/>
      <c r="AD350" s="81"/>
      <c r="AE350" s="81"/>
      <c r="AF350" s="81"/>
      <c r="AG350" s="81"/>
    </row>
    <row r="351" spans="12:33" x14ac:dyDescent="0.25">
      <c r="L351" s="81"/>
      <c r="M351" s="81"/>
      <c r="N351" s="81"/>
      <c r="O351" s="81"/>
      <c r="P351" s="82"/>
      <c r="Q351" s="83"/>
      <c r="R351" s="81"/>
      <c r="S351" s="81"/>
      <c r="T351" s="81"/>
      <c r="U351" s="81"/>
      <c r="V351" s="81"/>
      <c r="W351" s="83"/>
      <c r="X351" s="81"/>
      <c r="Y351" s="81"/>
      <c r="Z351" s="81"/>
      <c r="AA351" s="81"/>
      <c r="AB351" s="81"/>
      <c r="AD351" s="81"/>
      <c r="AE351" s="81"/>
      <c r="AF351" s="81"/>
      <c r="AG351" s="81"/>
    </row>
    <row r="352" spans="12:33" x14ac:dyDescent="0.25">
      <c r="L352" s="81"/>
      <c r="M352" s="81"/>
      <c r="N352" s="81"/>
      <c r="O352" s="81"/>
      <c r="P352" s="82"/>
      <c r="Q352" s="83"/>
      <c r="R352" s="81"/>
      <c r="S352" s="81"/>
      <c r="T352" s="81"/>
      <c r="U352" s="81"/>
      <c r="V352" s="81"/>
      <c r="W352" s="83"/>
      <c r="X352" s="81"/>
      <c r="Y352" s="81"/>
      <c r="Z352" s="81"/>
      <c r="AA352" s="81"/>
      <c r="AB352" s="81"/>
      <c r="AD352" s="81"/>
      <c r="AE352" s="81"/>
      <c r="AF352" s="81"/>
      <c r="AG352" s="81"/>
    </row>
    <row r="353" spans="12:33" x14ac:dyDescent="0.25">
      <c r="L353" s="81"/>
      <c r="M353" s="81"/>
      <c r="N353" s="81"/>
      <c r="O353" s="81"/>
      <c r="P353" s="82"/>
      <c r="Q353" s="83"/>
      <c r="R353" s="81"/>
      <c r="S353" s="81"/>
      <c r="T353" s="81"/>
      <c r="U353" s="81"/>
      <c r="V353" s="81"/>
      <c r="W353" s="83"/>
      <c r="X353" s="81"/>
      <c r="Y353" s="81"/>
      <c r="Z353" s="81"/>
      <c r="AA353" s="81"/>
      <c r="AB353" s="81"/>
      <c r="AD353" s="81"/>
      <c r="AE353" s="81"/>
      <c r="AF353" s="81"/>
      <c r="AG353" s="81"/>
    </row>
    <row r="354" spans="12:33" x14ac:dyDescent="0.25">
      <c r="L354" s="81"/>
      <c r="M354" s="81"/>
      <c r="N354" s="81"/>
      <c r="O354" s="81"/>
      <c r="P354" s="82"/>
      <c r="Q354" s="83"/>
      <c r="R354" s="81"/>
      <c r="S354" s="81"/>
      <c r="T354" s="81"/>
      <c r="U354" s="81"/>
      <c r="V354" s="81"/>
      <c r="W354" s="83"/>
      <c r="X354" s="81"/>
      <c r="Y354" s="81"/>
      <c r="Z354" s="81"/>
      <c r="AA354" s="81"/>
      <c r="AB354" s="81"/>
      <c r="AD354" s="81"/>
      <c r="AE354" s="81"/>
      <c r="AF354" s="81"/>
      <c r="AG354" s="81"/>
    </row>
    <row r="355" spans="12:33" x14ac:dyDescent="0.25">
      <c r="L355" s="81"/>
      <c r="M355" s="81"/>
      <c r="N355" s="81"/>
      <c r="O355" s="81"/>
      <c r="P355" s="82"/>
      <c r="Q355" s="83"/>
      <c r="R355" s="81"/>
      <c r="S355" s="81"/>
      <c r="T355" s="81"/>
      <c r="U355" s="81"/>
      <c r="V355" s="81"/>
      <c r="W355" s="83"/>
      <c r="X355" s="81"/>
      <c r="Y355" s="81"/>
      <c r="Z355" s="81"/>
      <c r="AA355" s="81"/>
      <c r="AB355" s="81"/>
      <c r="AD355" s="81"/>
      <c r="AE355" s="81"/>
      <c r="AF355" s="81"/>
      <c r="AG355" s="81"/>
    </row>
    <row r="356" spans="12:33" x14ac:dyDescent="0.25">
      <c r="L356" s="81"/>
      <c r="M356" s="81"/>
      <c r="N356" s="81"/>
      <c r="O356" s="81"/>
      <c r="P356" s="82"/>
      <c r="Q356" s="83"/>
      <c r="R356" s="81"/>
      <c r="S356" s="81"/>
      <c r="T356" s="81"/>
      <c r="U356" s="81"/>
      <c r="V356" s="81"/>
      <c r="W356" s="83"/>
      <c r="X356" s="81"/>
      <c r="Y356" s="81"/>
      <c r="Z356" s="81"/>
      <c r="AA356" s="81"/>
      <c r="AB356" s="81"/>
      <c r="AD356" s="81"/>
      <c r="AE356" s="81"/>
      <c r="AF356" s="81"/>
      <c r="AG356" s="81"/>
    </row>
    <row r="357" spans="12:33" x14ac:dyDescent="0.25">
      <c r="L357" s="81"/>
      <c r="M357" s="81"/>
      <c r="N357" s="81"/>
      <c r="O357" s="81"/>
      <c r="P357" s="82"/>
      <c r="Q357" s="83"/>
      <c r="R357" s="81"/>
      <c r="S357" s="81"/>
      <c r="T357" s="81"/>
      <c r="U357" s="81"/>
      <c r="V357" s="81"/>
      <c r="W357" s="83"/>
      <c r="X357" s="81"/>
      <c r="Y357" s="81"/>
      <c r="Z357" s="81"/>
      <c r="AA357" s="81"/>
      <c r="AB357" s="81"/>
      <c r="AD357" s="81"/>
      <c r="AE357" s="81"/>
      <c r="AF357" s="81"/>
      <c r="AG357" s="81"/>
    </row>
    <row r="358" spans="12:33" x14ac:dyDescent="0.25">
      <c r="L358" s="81"/>
      <c r="M358" s="81"/>
      <c r="N358" s="81"/>
      <c r="O358" s="81"/>
      <c r="P358" s="82"/>
      <c r="Q358" s="83"/>
      <c r="R358" s="81"/>
      <c r="S358" s="81"/>
      <c r="T358" s="81"/>
      <c r="U358" s="81"/>
      <c r="V358" s="81"/>
      <c r="W358" s="83"/>
      <c r="X358" s="81"/>
      <c r="Y358" s="81"/>
      <c r="Z358" s="81"/>
      <c r="AA358" s="81"/>
      <c r="AB358" s="81"/>
      <c r="AD358" s="81"/>
      <c r="AE358" s="81"/>
      <c r="AF358" s="81"/>
      <c r="AG358" s="81"/>
    </row>
    <row r="359" spans="12:33" x14ac:dyDescent="0.25">
      <c r="L359" s="81"/>
      <c r="M359" s="81"/>
      <c r="N359" s="81"/>
      <c r="O359" s="81"/>
      <c r="P359" s="82"/>
      <c r="Q359" s="83"/>
      <c r="R359" s="81"/>
      <c r="S359" s="81"/>
      <c r="T359" s="81"/>
      <c r="U359" s="81"/>
      <c r="V359" s="81"/>
      <c r="W359" s="83"/>
      <c r="X359" s="81"/>
      <c r="Y359" s="81"/>
      <c r="Z359" s="81"/>
      <c r="AA359" s="81"/>
      <c r="AB359" s="81"/>
      <c r="AD359" s="81"/>
      <c r="AE359" s="81"/>
      <c r="AF359" s="81"/>
      <c r="AG359" s="81"/>
    </row>
    <row r="360" spans="12:33" x14ac:dyDescent="0.25">
      <c r="L360" s="81"/>
      <c r="M360" s="81"/>
      <c r="N360" s="81"/>
      <c r="O360" s="81"/>
      <c r="P360" s="82"/>
      <c r="Q360" s="83"/>
      <c r="R360" s="81"/>
      <c r="S360" s="81"/>
      <c r="T360" s="81"/>
      <c r="U360" s="81"/>
      <c r="V360" s="81"/>
      <c r="W360" s="83"/>
      <c r="X360" s="81"/>
      <c r="Y360" s="81"/>
      <c r="Z360" s="81"/>
      <c r="AA360" s="81"/>
      <c r="AB360" s="81"/>
      <c r="AD360" s="81"/>
      <c r="AE360" s="81"/>
      <c r="AF360" s="81"/>
      <c r="AG360" s="81"/>
    </row>
    <row r="361" spans="12:33" x14ac:dyDescent="0.25">
      <c r="L361" s="81"/>
      <c r="M361" s="81"/>
      <c r="N361" s="81"/>
      <c r="O361" s="81"/>
      <c r="P361" s="82"/>
      <c r="Q361" s="83"/>
      <c r="R361" s="81"/>
      <c r="S361" s="81"/>
      <c r="T361" s="81"/>
      <c r="U361" s="81"/>
      <c r="V361" s="81"/>
      <c r="W361" s="83"/>
      <c r="X361" s="81"/>
      <c r="Y361" s="81"/>
      <c r="Z361" s="81"/>
      <c r="AA361" s="81"/>
      <c r="AB361" s="81"/>
      <c r="AD361" s="81"/>
      <c r="AE361" s="81"/>
      <c r="AF361" s="81"/>
      <c r="AG361" s="81"/>
    </row>
    <row r="362" spans="12:33" x14ac:dyDescent="0.25">
      <c r="L362" s="81"/>
      <c r="M362" s="81"/>
      <c r="N362" s="81"/>
      <c r="O362" s="81"/>
      <c r="P362" s="82"/>
      <c r="Q362" s="83"/>
      <c r="R362" s="81"/>
      <c r="S362" s="81"/>
      <c r="T362" s="81"/>
      <c r="U362" s="81"/>
      <c r="V362" s="81"/>
      <c r="W362" s="83"/>
      <c r="X362" s="81"/>
      <c r="Y362" s="81"/>
      <c r="Z362" s="81"/>
      <c r="AA362" s="81"/>
      <c r="AB362" s="81"/>
      <c r="AD362" s="81"/>
      <c r="AE362" s="81"/>
      <c r="AF362" s="81"/>
      <c r="AG362" s="81"/>
    </row>
    <row r="363" spans="12:33" x14ac:dyDescent="0.25">
      <c r="L363" s="81"/>
      <c r="M363" s="81"/>
      <c r="N363" s="81"/>
      <c r="O363" s="81"/>
      <c r="P363" s="82"/>
      <c r="Q363" s="83"/>
      <c r="R363" s="81"/>
      <c r="S363" s="81"/>
      <c r="T363" s="81"/>
      <c r="U363" s="81"/>
      <c r="V363" s="81"/>
      <c r="W363" s="83"/>
      <c r="X363" s="81"/>
      <c r="Y363" s="81"/>
      <c r="Z363" s="81"/>
      <c r="AA363" s="81"/>
      <c r="AB363" s="81"/>
      <c r="AD363" s="81"/>
      <c r="AE363" s="81"/>
      <c r="AF363" s="81"/>
      <c r="AG363" s="81"/>
    </row>
    <row r="364" spans="12:33" x14ac:dyDescent="0.25">
      <c r="L364" s="81"/>
      <c r="M364" s="81"/>
      <c r="N364" s="81"/>
      <c r="O364" s="81"/>
      <c r="P364" s="82"/>
      <c r="Q364" s="83"/>
      <c r="R364" s="81"/>
      <c r="S364" s="81"/>
      <c r="T364" s="81"/>
      <c r="U364" s="81"/>
      <c r="V364" s="81"/>
      <c r="W364" s="83"/>
      <c r="X364" s="81"/>
      <c r="Y364" s="81"/>
      <c r="Z364" s="81"/>
      <c r="AA364" s="81"/>
      <c r="AB364" s="81"/>
      <c r="AD364" s="81"/>
      <c r="AE364" s="81"/>
      <c r="AF364" s="81"/>
      <c r="AG364" s="81"/>
    </row>
    <row r="365" spans="12:33" x14ac:dyDescent="0.25">
      <c r="L365" s="81"/>
      <c r="M365" s="81"/>
      <c r="N365" s="81"/>
      <c r="O365" s="81"/>
      <c r="P365" s="82"/>
      <c r="Q365" s="83"/>
      <c r="R365" s="81"/>
      <c r="S365" s="81"/>
      <c r="T365" s="81"/>
      <c r="U365" s="81"/>
      <c r="V365" s="81"/>
      <c r="W365" s="83"/>
      <c r="X365" s="81"/>
      <c r="Y365" s="81"/>
      <c r="Z365" s="81"/>
      <c r="AA365" s="81"/>
      <c r="AB365" s="81"/>
      <c r="AD365" s="81"/>
      <c r="AE365" s="81"/>
      <c r="AF365" s="81"/>
      <c r="AG365" s="81"/>
    </row>
    <row r="366" spans="12:33" x14ac:dyDescent="0.25">
      <c r="L366" s="81"/>
      <c r="M366" s="81"/>
      <c r="N366" s="81"/>
      <c r="O366" s="81"/>
      <c r="P366" s="82"/>
      <c r="Q366" s="83"/>
      <c r="R366" s="81"/>
      <c r="S366" s="81"/>
      <c r="T366" s="81"/>
      <c r="U366" s="81"/>
      <c r="V366" s="81"/>
      <c r="W366" s="83"/>
      <c r="X366" s="81"/>
      <c r="Y366" s="81"/>
      <c r="Z366" s="81"/>
      <c r="AA366" s="81"/>
      <c r="AB366" s="81"/>
      <c r="AD366" s="81"/>
      <c r="AE366" s="81"/>
      <c r="AF366" s="81"/>
      <c r="AG366" s="81"/>
    </row>
    <row r="367" spans="12:33" x14ac:dyDescent="0.25">
      <c r="L367" s="81"/>
      <c r="M367" s="81"/>
      <c r="N367" s="81"/>
      <c r="O367" s="81"/>
      <c r="P367" s="82"/>
      <c r="Q367" s="83"/>
      <c r="R367" s="81"/>
      <c r="S367" s="81"/>
      <c r="T367" s="81"/>
      <c r="U367" s="81"/>
      <c r="V367" s="81"/>
      <c r="W367" s="83"/>
      <c r="X367" s="81"/>
      <c r="Y367" s="81"/>
      <c r="Z367" s="81"/>
      <c r="AA367" s="81"/>
      <c r="AB367" s="81"/>
      <c r="AD367" s="81"/>
      <c r="AE367" s="81"/>
      <c r="AF367" s="81"/>
      <c r="AG367" s="81"/>
    </row>
    <row r="368" spans="12:33" x14ac:dyDescent="0.25">
      <c r="L368" s="81"/>
      <c r="M368" s="81"/>
      <c r="N368" s="81"/>
      <c r="O368" s="81"/>
      <c r="P368" s="82"/>
      <c r="Q368" s="83"/>
      <c r="R368" s="81"/>
      <c r="S368" s="81"/>
      <c r="T368" s="81"/>
      <c r="U368" s="81"/>
      <c r="V368" s="81"/>
      <c r="W368" s="83"/>
      <c r="X368" s="81"/>
      <c r="Y368" s="81"/>
      <c r="Z368" s="81"/>
      <c r="AA368" s="81"/>
      <c r="AB368" s="81"/>
      <c r="AD368" s="81"/>
      <c r="AE368" s="81"/>
      <c r="AF368" s="81"/>
      <c r="AG368" s="81"/>
    </row>
    <row r="369" spans="12:33" x14ac:dyDescent="0.25">
      <c r="L369" s="81"/>
      <c r="M369" s="81"/>
      <c r="N369" s="81"/>
      <c r="O369" s="81"/>
      <c r="P369" s="82"/>
      <c r="Q369" s="83"/>
      <c r="R369" s="81"/>
      <c r="S369" s="81"/>
      <c r="T369" s="81"/>
      <c r="U369" s="81"/>
      <c r="V369" s="81"/>
      <c r="W369" s="83"/>
      <c r="X369" s="81"/>
      <c r="Y369" s="81"/>
      <c r="Z369" s="81"/>
      <c r="AA369" s="81"/>
      <c r="AB369" s="81"/>
      <c r="AD369" s="81"/>
      <c r="AE369" s="81"/>
      <c r="AF369" s="81"/>
      <c r="AG369" s="81"/>
    </row>
    <row r="370" spans="12:33" x14ac:dyDescent="0.25">
      <c r="L370" s="81"/>
      <c r="M370" s="81"/>
      <c r="N370" s="81"/>
      <c r="O370" s="81"/>
      <c r="P370" s="82"/>
      <c r="Q370" s="83"/>
      <c r="R370" s="81"/>
      <c r="S370" s="81"/>
      <c r="T370" s="81"/>
      <c r="U370" s="81"/>
      <c r="V370" s="81"/>
      <c r="W370" s="83"/>
      <c r="X370" s="81"/>
      <c r="Y370" s="81"/>
      <c r="Z370" s="81"/>
      <c r="AA370" s="81"/>
      <c r="AB370" s="81"/>
      <c r="AD370" s="81"/>
      <c r="AE370" s="81"/>
      <c r="AF370" s="81"/>
      <c r="AG370" s="81"/>
    </row>
    <row r="371" spans="12:33" x14ac:dyDescent="0.25">
      <c r="L371" s="81"/>
      <c r="M371" s="81"/>
      <c r="N371" s="81"/>
      <c r="O371" s="81"/>
      <c r="P371" s="82"/>
      <c r="Q371" s="83"/>
      <c r="R371" s="81"/>
      <c r="S371" s="81"/>
      <c r="T371" s="81"/>
      <c r="U371" s="81"/>
      <c r="V371" s="81"/>
      <c r="W371" s="83"/>
      <c r="X371" s="81"/>
      <c r="Y371" s="81"/>
      <c r="Z371" s="81"/>
      <c r="AA371" s="81"/>
      <c r="AB371" s="81"/>
      <c r="AD371" s="81"/>
      <c r="AE371" s="81"/>
      <c r="AF371" s="81"/>
      <c r="AG371" s="81"/>
    </row>
    <row r="372" spans="12:33" x14ac:dyDescent="0.25">
      <c r="L372" s="81"/>
      <c r="M372" s="81"/>
      <c r="N372" s="81"/>
      <c r="O372" s="81"/>
      <c r="P372" s="82"/>
      <c r="Q372" s="83"/>
      <c r="R372" s="81"/>
      <c r="S372" s="81"/>
      <c r="T372" s="81"/>
      <c r="U372" s="81"/>
      <c r="V372" s="81"/>
      <c r="W372" s="83"/>
      <c r="X372" s="81"/>
      <c r="Y372" s="81"/>
      <c r="Z372" s="81"/>
      <c r="AA372" s="81"/>
      <c r="AB372" s="81"/>
      <c r="AD372" s="81"/>
      <c r="AE372" s="81"/>
      <c r="AF372" s="81"/>
      <c r="AG372" s="81"/>
    </row>
    <row r="373" spans="12:33" x14ac:dyDescent="0.25">
      <c r="L373" s="81"/>
      <c r="M373" s="81"/>
      <c r="N373" s="81"/>
      <c r="O373" s="81"/>
      <c r="P373" s="82"/>
      <c r="Q373" s="83"/>
      <c r="R373" s="81"/>
      <c r="S373" s="81"/>
      <c r="T373" s="81"/>
      <c r="U373" s="81"/>
      <c r="V373" s="81"/>
      <c r="W373" s="83"/>
      <c r="X373" s="81"/>
      <c r="Y373" s="81"/>
      <c r="Z373" s="81"/>
      <c r="AA373" s="81"/>
      <c r="AB373" s="81"/>
      <c r="AD373" s="81"/>
      <c r="AE373" s="81"/>
      <c r="AF373" s="81"/>
      <c r="AG373" s="81"/>
    </row>
    <row r="374" spans="12:33" x14ac:dyDescent="0.25">
      <c r="L374" s="81"/>
      <c r="M374" s="81"/>
      <c r="N374" s="81"/>
      <c r="O374" s="81"/>
      <c r="P374" s="82"/>
      <c r="Q374" s="83"/>
      <c r="R374" s="81"/>
      <c r="S374" s="81"/>
      <c r="T374" s="81"/>
      <c r="U374" s="81"/>
      <c r="V374" s="81"/>
      <c r="W374" s="83"/>
      <c r="X374" s="81"/>
      <c r="Y374" s="81"/>
      <c r="Z374" s="81"/>
      <c r="AA374" s="81"/>
      <c r="AB374" s="81"/>
      <c r="AD374" s="81"/>
      <c r="AE374" s="81"/>
      <c r="AF374" s="81"/>
      <c r="AG374" s="81"/>
    </row>
    <row r="375" spans="12:33" x14ac:dyDescent="0.25">
      <c r="L375" s="81"/>
      <c r="M375" s="81"/>
      <c r="N375" s="81"/>
      <c r="O375" s="81"/>
      <c r="P375" s="82"/>
      <c r="Q375" s="83"/>
      <c r="R375" s="81"/>
      <c r="S375" s="81"/>
      <c r="T375" s="81"/>
      <c r="U375" s="81"/>
      <c r="V375" s="81"/>
      <c r="W375" s="83"/>
      <c r="X375" s="81"/>
      <c r="Y375" s="81"/>
      <c r="Z375" s="81"/>
      <c r="AA375" s="81"/>
      <c r="AB375" s="81"/>
      <c r="AD375" s="81"/>
      <c r="AE375" s="81"/>
      <c r="AF375" s="81"/>
      <c r="AG375" s="81"/>
    </row>
    <row r="376" spans="12:33" x14ac:dyDescent="0.25">
      <c r="L376" s="81"/>
      <c r="M376" s="81"/>
      <c r="N376" s="81"/>
      <c r="O376" s="81"/>
      <c r="P376" s="82"/>
      <c r="Q376" s="83"/>
      <c r="R376" s="81"/>
      <c r="S376" s="81"/>
      <c r="T376" s="81"/>
      <c r="U376" s="81"/>
      <c r="V376" s="81"/>
      <c r="W376" s="83"/>
      <c r="X376" s="81"/>
      <c r="Y376" s="81"/>
      <c r="Z376" s="81"/>
      <c r="AA376" s="81"/>
      <c r="AB376" s="81"/>
      <c r="AD376" s="81"/>
      <c r="AE376" s="81"/>
      <c r="AF376" s="81"/>
      <c r="AG376" s="81"/>
    </row>
    <row r="377" spans="12:33" x14ac:dyDescent="0.25">
      <c r="L377" s="81"/>
      <c r="M377" s="81"/>
      <c r="N377" s="81"/>
      <c r="O377" s="81"/>
      <c r="P377" s="82"/>
      <c r="Q377" s="83"/>
      <c r="R377" s="81"/>
      <c r="S377" s="81"/>
      <c r="T377" s="81"/>
      <c r="U377" s="81"/>
      <c r="V377" s="81"/>
      <c r="W377" s="83"/>
      <c r="X377" s="81"/>
      <c r="Y377" s="81"/>
      <c r="Z377" s="81"/>
      <c r="AA377" s="81"/>
      <c r="AB377" s="81"/>
      <c r="AD377" s="81"/>
      <c r="AE377" s="81"/>
      <c r="AF377" s="81"/>
      <c r="AG377" s="81"/>
    </row>
    <row r="378" spans="12:33" x14ac:dyDescent="0.25">
      <c r="L378" s="81"/>
      <c r="M378" s="81"/>
      <c r="N378" s="81"/>
      <c r="O378" s="81"/>
      <c r="P378" s="82"/>
      <c r="Q378" s="83"/>
      <c r="R378" s="81"/>
      <c r="S378" s="81"/>
      <c r="T378" s="81"/>
      <c r="U378" s="81"/>
      <c r="V378" s="81"/>
      <c r="W378" s="83"/>
      <c r="X378" s="81"/>
      <c r="Y378" s="81"/>
      <c r="Z378" s="81"/>
      <c r="AA378" s="81"/>
      <c r="AB378" s="81"/>
      <c r="AD378" s="81"/>
      <c r="AE378" s="81"/>
      <c r="AF378" s="81"/>
      <c r="AG378" s="81"/>
    </row>
    <row r="379" spans="12:33" x14ac:dyDescent="0.25">
      <c r="L379" s="81"/>
      <c r="M379" s="81"/>
      <c r="N379" s="81"/>
      <c r="O379" s="81"/>
      <c r="P379" s="82"/>
      <c r="Q379" s="83"/>
      <c r="R379" s="81"/>
      <c r="S379" s="81"/>
      <c r="T379" s="81"/>
      <c r="U379" s="81"/>
      <c r="V379" s="81"/>
      <c r="W379" s="83"/>
      <c r="X379" s="81"/>
      <c r="Y379" s="81"/>
      <c r="Z379" s="81"/>
      <c r="AA379" s="81"/>
      <c r="AB379" s="81"/>
      <c r="AD379" s="81"/>
      <c r="AE379" s="81"/>
      <c r="AF379" s="81"/>
      <c r="AG379" s="81"/>
    </row>
    <row r="380" spans="12:33" x14ac:dyDescent="0.25">
      <c r="L380" s="81"/>
      <c r="M380" s="81"/>
      <c r="N380" s="81"/>
      <c r="O380" s="81"/>
      <c r="P380" s="82"/>
      <c r="Q380" s="83"/>
      <c r="R380" s="81"/>
      <c r="S380" s="81"/>
      <c r="T380" s="81"/>
      <c r="U380" s="81"/>
      <c r="V380" s="81"/>
      <c r="W380" s="83"/>
      <c r="X380" s="81"/>
      <c r="Y380" s="81"/>
      <c r="Z380" s="81"/>
      <c r="AA380" s="81"/>
      <c r="AB380" s="81"/>
      <c r="AD380" s="81"/>
      <c r="AE380" s="81"/>
      <c r="AF380" s="81"/>
      <c r="AG380" s="81"/>
    </row>
    <row r="381" spans="12:33" x14ac:dyDescent="0.25">
      <c r="L381" s="81"/>
      <c r="M381" s="81"/>
      <c r="N381" s="81"/>
      <c r="O381" s="81"/>
      <c r="P381" s="82"/>
      <c r="Q381" s="83"/>
      <c r="R381" s="81"/>
      <c r="S381" s="81"/>
      <c r="T381" s="81"/>
      <c r="U381" s="81"/>
      <c r="V381" s="81"/>
      <c r="W381" s="83"/>
      <c r="X381" s="81"/>
      <c r="Y381" s="81"/>
      <c r="Z381" s="81"/>
      <c r="AA381" s="81"/>
      <c r="AB381" s="81"/>
      <c r="AD381" s="81"/>
      <c r="AE381" s="81"/>
      <c r="AF381" s="81"/>
      <c r="AG381" s="81"/>
    </row>
    <row r="382" spans="12:33" x14ac:dyDescent="0.25">
      <c r="L382" s="81"/>
      <c r="M382" s="81"/>
      <c r="N382" s="81"/>
      <c r="O382" s="81"/>
      <c r="P382" s="82"/>
      <c r="Q382" s="83"/>
      <c r="R382" s="81"/>
      <c r="S382" s="81"/>
      <c r="T382" s="81"/>
      <c r="U382" s="81"/>
      <c r="V382" s="81"/>
      <c r="W382" s="83"/>
      <c r="X382" s="81"/>
      <c r="Y382" s="81"/>
      <c r="Z382" s="81"/>
      <c r="AA382" s="81"/>
      <c r="AB382" s="81"/>
      <c r="AD382" s="81"/>
      <c r="AE382" s="81"/>
      <c r="AF382" s="81"/>
      <c r="AG382" s="81"/>
    </row>
    <row r="383" spans="12:33" x14ac:dyDescent="0.25">
      <c r="L383" s="81"/>
      <c r="M383" s="81"/>
      <c r="N383" s="81"/>
      <c r="O383" s="81"/>
      <c r="P383" s="82"/>
      <c r="Q383" s="83"/>
      <c r="R383" s="81"/>
      <c r="S383" s="81"/>
      <c r="T383" s="81"/>
      <c r="U383" s="81"/>
      <c r="V383" s="81"/>
      <c r="W383" s="83"/>
      <c r="X383" s="81"/>
      <c r="Y383" s="81"/>
      <c r="Z383" s="81"/>
      <c r="AA383" s="81"/>
      <c r="AB383" s="81"/>
      <c r="AD383" s="81"/>
      <c r="AE383" s="81"/>
      <c r="AF383" s="81"/>
      <c r="AG383" s="81"/>
    </row>
    <row r="384" spans="12:33" x14ac:dyDescent="0.25">
      <c r="L384" s="81"/>
      <c r="M384" s="81"/>
      <c r="N384" s="81"/>
      <c r="O384" s="81"/>
      <c r="P384" s="82"/>
      <c r="Q384" s="83"/>
      <c r="R384" s="81"/>
      <c r="S384" s="81"/>
      <c r="T384" s="81"/>
      <c r="U384" s="81"/>
      <c r="V384" s="81"/>
      <c r="W384" s="83"/>
      <c r="X384" s="81"/>
      <c r="Y384" s="81"/>
      <c r="Z384" s="81"/>
      <c r="AA384" s="81"/>
      <c r="AB384" s="81"/>
      <c r="AD384" s="81"/>
      <c r="AE384" s="81"/>
      <c r="AF384" s="81"/>
      <c r="AG384" s="81"/>
    </row>
    <row r="385" spans="12:33" x14ac:dyDescent="0.25">
      <c r="L385" s="81"/>
      <c r="M385" s="81"/>
      <c r="N385" s="81"/>
      <c r="O385" s="81"/>
      <c r="P385" s="82"/>
      <c r="Q385" s="83"/>
      <c r="R385" s="81"/>
      <c r="S385" s="81"/>
      <c r="T385" s="81"/>
      <c r="U385" s="81"/>
      <c r="V385" s="81"/>
      <c r="W385" s="83"/>
      <c r="X385" s="81"/>
      <c r="Y385" s="81"/>
      <c r="Z385" s="81"/>
      <c r="AA385" s="81"/>
      <c r="AB385" s="81"/>
      <c r="AD385" s="81"/>
      <c r="AE385" s="81"/>
      <c r="AF385" s="81"/>
      <c r="AG385" s="81"/>
    </row>
    <row r="386" spans="12:33" x14ac:dyDescent="0.25">
      <c r="L386" s="81"/>
      <c r="M386" s="81"/>
      <c r="N386" s="81"/>
      <c r="O386" s="81"/>
      <c r="P386" s="82"/>
      <c r="Q386" s="83"/>
      <c r="R386" s="81"/>
      <c r="S386" s="81"/>
      <c r="T386" s="81"/>
      <c r="U386" s="81"/>
      <c r="V386" s="81"/>
      <c r="W386" s="83"/>
      <c r="X386" s="81"/>
      <c r="Y386" s="81"/>
      <c r="Z386" s="81"/>
      <c r="AA386" s="81"/>
      <c r="AB386" s="81"/>
      <c r="AD386" s="81"/>
      <c r="AE386" s="81"/>
      <c r="AF386" s="81"/>
      <c r="AG386" s="81"/>
    </row>
    <row r="387" spans="12:33" x14ac:dyDescent="0.25">
      <c r="L387" s="81"/>
      <c r="M387" s="81"/>
      <c r="N387" s="81"/>
      <c r="O387" s="81"/>
      <c r="P387" s="82"/>
      <c r="Q387" s="83"/>
      <c r="R387" s="81"/>
      <c r="S387" s="81"/>
      <c r="T387" s="81"/>
      <c r="U387" s="81"/>
      <c r="V387" s="81"/>
      <c r="W387" s="83"/>
      <c r="X387" s="81"/>
      <c r="Y387" s="81"/>
      <c r="Z387" s="81"/>
      <c r="AA387" s="81"/>
      <c r="AB387" s="81"/>
      <c r="AD387" s="81"/>
      <c r="AE387" s="81"/>
      <c r="AF387" s="81"/>
      <c r="AG387" s="81"/>
    </row>
    <row r="388" spans="12:33" x14ac:dyDescent="0.25">
      <c r="L388" s="81"/>
      <c r="M388" s="81"/>
      <c r="N388" s="81"/>
      <c r="O388" s="81"/>
      <c r="P388" s="82"/>
      <c r="Q388" s="83"/>
      <c r="R388" s="81"/>
      <c r="S388" s="81"/>
      <c r="T388" s="81"/>
      <c r="U388" s="81"/>
      <c r="V388" s="81"/>
      <c r="W388" s="83"/>
      <c r="X388" s="81"/>
      <c r="Y388" s="81"/>
      <c r="Z388" s="81"/>
      <c r="AA388" s="81"/>
      <c r="AB388" s="81"/>
      <c r="AD388" s="81"/>
      <c r="AE388" s="81"/>
      <c r="AF388" s="81"/>
      <c r="AG388" s="81"/>
    </row>
    <row r="389" spans="12:33" x14ac:dyDescent="0.25">
      <c r="L389" s="81"/>
      <c r="M389" s="81"/>
      <c r="N389" s="81"/>
      <c r="O389" s="81"/>
      <c r="P389" s="82"/>
      <c r="Q389" s="83"/>
      <c r="R389" s="81"/>
      <c r="S389" s="81"/>
      <c r="T389" s="81"/>
      <c r="U389" s="81"/>
      <c r="V389" s="81"/>
      <c r="W389" s="83"/>
      <c r="X389" s="81"/>
      <c r="Y389" s="81"/>
      <c r="Z389" s="81"/>
      <c r="AA389" s="81"/>
      <c r="AB389" s="81"/>
      <c r="AD389" s="81"/>
      <c r="AE389" s="81"/>
      <c r="AF389" s="81"/>
      <c r="AG389" s="81"/>
    </row>
    <row r="390" spans="12:33" x14ac:dyDescent="0.25">
      <c r="L390" s="81"/>
      <c r="M390" s="81"/>
      <c r="N390" s="81"/>
      <c r="O390" s="81"/>
      <c r="P390" s="82"/>
      <c r="Q390" s="83"/>
      <c r="R390" s="81"/>
      <c r="S390" s="81"/>
      <c r="T390" s="81"/>
      <c r="U390" s="81"/>
      <c r="V390" s="81"/>
      <c r="W390" s="83"/>
      <c r="X390" s="81"/>
      <c r="Y390" s="81"/>
      <c r="Z390" s="81"/>
      <c r="AA390" s="81"/>
      <c r="AB390" s="81"/>
      <c r="AD390" s="81"/>
      <c r="AE390" s="81"/>
      <c r="AF390" s="81"/>
      <c r="AG390" s="81"/>
    </row>
    <row r="391" spans="12:33" x14ac:dyDescent="0.25">
      <c r="L391" s="81"/>
      <c r="M391" s="81"/>
      <c r="N391" s="81"/>
      <c r="O391" s="81"/>
      <c r="P391" s="82"/>
      <c r="Q391" s="83"/>
      <c r="R391" s="81"/>
      <c r="S391" s="81"/>
      <c r="T391" s="81"/>
      <c r="U391" s="81"/>
      <c r="V391" s="81"/>
      <c r="W391" s="83"/>
      <c r="X391" s="81"/>
      <c r="Y391" s="81"/>
      <c r="Z391" s="81"/>
      <c r="AA391" s="81"/>
      <c r="AB391" s="81"/>
      <c r="AD391" s="81"/>
      <c r="AE391" s="81"/>
      <c r="AF391" s="81"/>
      <c r="AG391" s="81"/>
    </row>
    <row r="392" spans="12:33" x14ac:dyDescent="0.25">
      <c r="L392" s="81"/>
      <c r="M392" s="81"/>
      <c r="N392" s="81"/>
      <c r="O392" s="81"/>
      <c r="P392" s="82"/>
      <c r="Q392" s="83"/>
      <c r="R392" s="81"/>
      <c r="S392" s="81"/>
      <c r="T392" s="81"/>
      <c r="U392" s="81"/>
      <c r="V392" s="81"/>
      <c r="W392" s="83"/>
      <c r="X392" s="81"/>
      <c r="Y392" s="81"/>
      <c r="Z392" s="81"/>
      <c r="AA392" s="81"/>
      <c r="AB392" s="81"/>
      <c r="AD392" s="81"/>
      <c r="AE392" s="81"/>
      <c r="AF392" s="81"/>
      <c r="AG392" s="81"/>
    </row>
    <row r="393" spans="12:33" x14ac:dyDescent="0.25">
      <c r="L393" s="81"/>
      <c r="M393" s="81"/>
      <c r="N393" s="81"/>
      <c r="O393" s="81"/>
      <c r="P393" s="82"/>
      <c r="Q393" s="83"/>
      <c r="R393" s="81"/>
      <c r="S393" s="81"/>
      <c r="T393" s="81"/>
      <c r="U393" s="81"/>
      <c r="V393" s="81"/>
      <c r="W393" s="83"/>
      <c r="X393" s="81"/>
      <c r="Y393" s="81"/>
      <c r="Z393" s="81"/>
      <c r="AA393" s="81"/>
      <c r="AB393" s="81"/>
      <c r="AD393" s="81"/>
      <c r="AE393" s="81"/>
      <c r="AF393" s="81"/>
      <c r="AG393" s="81"/>
    </row>
    <row r="394" spans="12:33" x14ac:dyDescent="0.25">
      <c r="L394" s="81"/>
      <c r="M394" s="81"/>
      <c r="N394" s="81"/>
      <c r="O394" s="81"/>
      <c r="P394" s="82"/>
      <c r="Q394" s="83"/>
      <c r="R394" s="81"/>
      <c r="S394" s="81"/>
      <c r="T394" s="81"/>
      <c r="U394" s="81"/>
      <c r="V394" s="81"/>
      <c r="W394" s="83"/>
      <c r="X394" s="81"/>
      <c r="Y394" s="81"/>
      <c r="Z394" s="81"/>
      <c r="AA394" s="81"/>
      <c r="AB394" s="81"/>
      <c r="AD394" s="81"/>
      <c r="AE394" s="81"/>
      <c r="AF394" s="81"/>
      <c r="AG394" s="81"/>
    </row>
    <row r="395" spans="12:33" x14ac:dyDescent="0.25">
      <c r="L395" s="81"/>
      <c r="M395" s="81"/>
      <c r="N395" s="81"/>
      <c r="O395" s="81"/>
      <c r="P395" s="82"/>
      <c r="Q395" s="83"/>
      <c r="R395" s="81"/>
      <c r="S395" s="81"/>
      <c r="T395" s="81"/>
      <c r="U395" s="81"/>
      <c r="V395" s="81"/>
      <c r="W395" s="83"/>
      <c r="X395" s="81"/>
      <c r="Y395" s="81"/>
      <c r="Z395" s="81"/>
      <c r="AA395" s="81"/>
      <c r="AB395" s="81"/>
      <c r="AD395" s="81"/>
      <c r="AE395" s="81"/>
      <c r="AF395" s="81"/>
      <c r="AG395" s="81"/>
    </row>
    <row r="396" spans="12:33" x14ac:dyDescent="0.25">
      <c r="L396" s="81"/>
      <c r="M396" s="81"/>
      <c r="N396" s="81"/>
      <c r="O396" s="81"/>
      <c r="P396" s="82"/>
      <c r="Q396" s="83"/>
      <c r="R396" s="81"/>
      <c r="S396" s="81"/>
      <c r="T396" s="81"/>
      <c r="U396" s="81"/>
      <c r="V396" s="81"/>
      <c r="W396" s="83"/>
      <c r="X396" s="81"/>
      <c r="Y396" s="81"/>
      <c r="Z396" s="81"/>
      <c r="AA396" s="81"/>
      <c r="AB396" s="81"/>
      <c r="AD396" s="81"/>
      <c r="AE396" s="81"/>
      <c r="AF396" s="81"/>
      <c r="AG396" s="81"/>
    </row>
    <row r="397" spans="12:33" x14ac:dyDescent="0.25">
      <c r="L397" s="81"/>
      <c r="M397" s="81"/>
      <c r="N397" s="81"/>
      <c r="O397" s="81"/>
      <c r="P397" s="82"/>
      <c r="Q397" s="83"/>
      <c r="R397" s="81"/>
      <c r="S397" s="81"/>
      <c r="T397" s="81"/>
      <c r="U397" s="81"/>
      <c r="V397" s="81"/>
      <c r="W397" s="83"/>
      <c r="X397" s="81"/>
      <c r="Y397" s="81"/>
      <c r="Z397" s="81"/>
      <c r="AA397" s="81"/>
      <c r="AB397" s="81"/>
      <c r="AD397" s="81"/>
      <c r="AE397" s="81"/>
      <c r="AF397" s="81"/>
      <c r="AG397" s="81"/>
    </row>
    <row r="398" spans="12:33" x14ac:dyDescent="0.25">
      <c r="L398" s="81"/>
      <c r="M398" s="81"/>
      <c r="N398" s="81"/>
      <c r="O398" s="81"/>
      <c r="P398" s="82"/>
      <c r="Q398" s="83"/>
      <c r="R398" s="81"/>
      <c r="S398" s="81"/>
      <c r="T398" s="81"/>
      <c r="U398" s="81"/>
      <c r="V398" s="81"/>
      <c r="W398" s="83"/>
      <c r="X398" s="81"/>
      <c r="Y398" s="81"/>
      <c r="Z398" s="81"/>
      <c r="AA398" s="81"/>
      <c r="AB398" s="81"/>
      <c r="AD398" s="81"/>
      <c r="AE398" s="81"/>
      <c r="AF398" s="81"/>
      <c r="AG398" s="81"/>
    </row>
    <row r="399" spans="12:33" x14ac:dyDescent="0.25">
      <c r="L399" s="81"/>
      <c r="M399" s="81"/>
      <c r="N399" s="81"/>
      <c r="O399" s="81"/>
      <c r="P399" s="82"/>
      <c r="Q399" s="83"/>
      <c r="R399" s="81"/>
      <c r="S399" s="81"/>
      <c r="T399" s="81"/>
      <c r="U399" s="81"/>
      <c r="V399" s="81"/>
      <c r="W399" s="83"/>
      <c r="X399" s="81"/>
      <c r="Y399" s="81"/>
      <c r="Z399" s="81"/>
      <c r="AA399" s="81"/>
      <c r="AB399" s="81"/>
      <c r="AD399" s="81"/>
      <c r="AE399" s="81"/>
      <c r="AF399" s="81"/>
      <c r="AG399" s="81"/>
    </row>
    <row r="400" spans="12:33" x14ac:dyDescent="0.25">
      <c r="L400" s="81"/>
      <c r="M400" s="81"/>
      <c r="N400" s="81"/>
      <c r="O400" s="81"/>
      <c r="P400" s="82"/>
      <c r="Q400" s="83"/>
      <c r="R400" s="81"/>
      <c r="S400" s="81"/>
      <c r="T400" s="81"/>
      <c r="U400" s="81"/>
      <c r="V400" s="81"/>
      <c r="W400" s="83"/>
      <c r="X400" s="81"/>
      <c r="Y400" s="81"/>
      <c r="Z400" s="81"/>
      <c r="AA400" s="81"/>
      <c r="AB400" s="81"/>
      <c r="AD400" s="81"/>
      <c r="AE400" s="81"/>
      <c r="AF400" s="81"/>
      <c r="AG400" s="81"/>
    </row>
    <row r="401" spans="12:33" x14ac:dyDescent="0.25">
      <c r="L401" s="81"/>
      <c r="M401" s="81"/>
      <c r="N401" s="81"/>
      <c r="O401" s="81"/>
      <c r="P401" s="82"/>
      <c r="Q401" s="83"/>
      <c r="R401" s="81"/>
      <c r="S401" s="81"/>
      <c r="T401" s="81"/>
      <c r="U401" s="81"/>
      <c r="V401" s="81"/>
      <c r="W401" s="83"/>
      <c r="X401" s="81"/>
      <c r="Y401" s="81"/>
      <c r="Z401" s="81"/>
      <c r="AA401" s="81"/>
      <c r="AB401" s="81"/>
      <c r="AD401" s="81"/>
      <c r="AE401" s="81"/>
      <c r="AF401" s="81"/>
      <c r="AG401" s="81"/>
    </row>
    <row r="402" spans="12:33" x14ac:dyDescent="0.25">
      <c r="L402" s="81"/>
      <c r="M402" s="81"/>
      <c r="N402" s="81"/>
      <c r="O402" s="81"/>
      <c r="P402" s="82"/>
      <c r="Q402" s="83"/>
      <c r="R402" s="81"/>
      <c r="S402" s="81"/>
      <c r="T402" s="81"/>
      <c r="U402" s="81"/>
      <c r="V402" s="81"/>
      <c r="W402" s="83"/>
      <c r="X402" s="81"/>
      <c r="Y402" s="81"/>
      <c r="Z402" s="81"/>
      <c r="AA402" s="81"/>
      <c r="AB402" s="81"/>
      <c r="AD402" s="81"/>
      <c r="AE402" s="81"/>
      <c r="AF402" s="81"/>
      <c r="AG402" s="81"/>
    </row>
    <row r="403" spans="12:33" x14ac:dyDescent="0.25">
      <c r="L403" s="81"/>
      <c r="M403" s="81"/>
      <c r="N403" s="81"/>
      <c r="O403" s="81"/>
      <c r="P403" s="82"/>
      <c r="Q403" s="83"/>
      <c r="R403" s="81"/>
      <c r="S403" s="81"/>
      <c r="T403" s="81"/>
      <c r="U403" s="81"/>
      <c r="V403" s="81"/>
      <c r="W403" s="83"/>
      <c r="X403" s="81"/>
      <c r="Y403" s="81"/>
      <c r="Z403" s="81"/>
      <c r="AA403" s="81"/>
      <c r="AB403" s="81"/>
      <c r="AD403" s="81"/>
      <c r="AE403" s="81"/>
      <c r="AF403" s="81"/>
      <c r="AG403" s="81"/>
    </row>
    <row r="404" spans="12:33" x14ac:dyDescent="0.25">
      <c r="L404" s="81"/>
      <c r="M404" s="81"/>
      <c r="N404" s="81"/>
      <c r="O404" s="81"/>
      <c r="P404" s="82"/>
      <c r="Q404" s="83"/>
      <c r="R404" s="81"/>
      <c r="S404" s="81"/>
      <c r="T404" s="81"/>
      <c r="U404" s="81"/>
      <c r="V404" s="81"/>
      <c r="W404" s="83"/>
      <c r="X404" s="81"/>
      <c r="Y404" s="81"/>
      <c r="Z404" s="81"/>
      <c r="AA404" s="81"/>
      <c r="AB404" s="81"/>
      <c r="AD404" s="81"/>
      <c r="AE404" s="81"/>
      <c r="AF404" s="81"/>
      <c r="AG404" s="81"/>
    </row>
    <row r="405" spans="12:33" x14ac:dyDescent="0.25">
      <c r="L405" s="81"/>
      <c r="M405" s="81"/>
      <c r="N405" s="81"/>
      <c r="O405" s="81"/>
      <c r="P405" s="82"/>
      <c r="Q405" s="83"/>
      <c r="R405" s="81"/>
      <c r="S405" s="81"/>
      <c r="T405" s="81"/>
      <c r="U405" s="81"/>
      <c r="V405" s="81"/>
      <c r="W405" s="83"/>
      <c r="X405" s="81"/>
      <c r="Y405" s="81"/>
      <c r="Z405" s="81"/>
      <c r="AA405" s="81"/>
      <c r="AB405" s="81"/>
      <c r="AD405" s="81"/>
      <c r="AE405" s="81"/>
      <c r="AF405" s="81"/>
      <c r="AG405" s="81"/>
    </row>
    <row r="406" spans="12:33" x14ac:dyDescent="0.25">
      <c r="L406" s="81"/>
      <c r="M406" s="81"/>
      <c r="N406" s="81"/>
      <c r="O406" s="81"/>
      <c r="P406" s="82"/>
      <c r="Q406" s="83"/>
      <c r="R406" s="81"/>
      <c r="S406" s="81"/>
      <c r="T406" s="81"/>
      <c r="U406" s="81"/>
      <c r="V406" s="81"/>
      <c r="W406" s="83"/>
      <c r="X406" s="81"/>
      <c r="Y406" s="81"/>
      <c r="Z406" s="81"/>
      <c r="AA406" s="81"/>
      <c r="AB406" s="81"/>
      <c r="AD406" s="81"/>
      <c r="AE406" s="81"/>
      <c r="AF406" s="81"/>
      <c r="AG406" s="81"/>
    </row>
    <row r="407" spans="12:33" x14ac:dyDescent="0.25">
      <c r="L407" s="81"/>
      <c r="M407" s="81"/>
      <c r="N407" s="81"/>
      <c r="O407" s="81"/>
      <c r="P407" s="82"/>
      <c r="Q407" s="83"/>
      <c r="R407" s="81"/>
      <c r="S407" s="81"/>
      <c r="T407" s="81"/>
      <c r="U407" s="81"/>
      <c r="V407" s="81"/>
      <c r="W407" s="83"/>
      <c r="X407" s="81"/>
      <c r="Y407" s="81"/>
      <c r="Z407" s="81"/>
      <c r="AA407" s="81"/>
      <c r="AB407" s="81"/>
      <c r="AD407" s="81"/>
      <c r="AE407" s="81"/>
      <c r="AF407" s="81"/>
      <c r="AG407" s="81"/>
    </row>
    <row r="408" spans="12:33" x14ac:dyDescent="0.25">
      <c r="L408" s="81"/>
      <c r="M408" s="81"/>
      <c r="N408" s="81"/>
      <c r="O408" s="81"/>
      <c r="P408" s="82"/>
      <c r="Q408" s="83"/>
      <c r="R408" s="81"/>
      <c r="S408" s="81"/>
      <c r="T408" s="81"/>
      <c r="U408" s="81"/>
      <c r="V408" s="81"/>
      <c r="W408" s="83"/>
      <c r="X408" s="81"/>
      <c r="Y408" s="81"/>
      <c r="Z408" s="81"/>
      <c r="AA408" s="81"/>
      <c r="AB408" s="81"/>
      <c r="AD408" s="81"/>
      <c r="AE408" s="81"/>
      <c r="AF408" s="81"/>
      <c r="AG408" s="81"/>
    </row>
    <row r="409" spans="12:33" x14ac:dyDescent="0.25">
      <c r="L409" s="81"/>
      <c r="M409" s="81"/>
      <c r="N409" s="81"/>
      <c r="O409" s="81"/>
      <c r="P409" s="82"/>
      <c r="Q409" s="83"/>
      <c r="R409" s="81"/>
      <c r="S409" s="81"/>
      <c r="T409" s="81"/>
      <c r="U409" s="81"/>
      <c r="V409" s="81"/>
      <c r="W409" s="83"/>
      <c r="X409" s="81"/>
      <c r="Y409" s="81"/>
      <c r="Z409" s="81"/>
      <c r="AA409" s="81"/>
      <c r="AB409" s="81"/>
      <c r="AD409" s="81"/>
      <c r="AE409" s="81"/>
      <c r="AF409" s="81"/>
      <c r="AG409" s="81"/>
    </row>
    <row r="410" spans="12:33" x14ac:dyDescent="0.25">
      <c r="L410" s="81"/>
      <c r="M410" s="81"/>
      <c r="N410" s="81"/>
      <c r="O410" s="81"/>
      <c r="P410" s="82"/>
      <c r="Q410" s="83"/>
      <c r="R410" s="81"/>
      <c r="S410" s="81"/>
      <c r="T410" s="81"/>
      <c r="U410" s="81"/>
      <c r="V410" s="81"/>
      <c r="W410" s="83"/>
      <c r="X410" s="81"/>
      <c r="Y410" s="81"/>
      <c r="Z410" s="81"/>
      <c r="AA410" s="81"/>
      <c r="AB410" s="81"/>
      <c r="AD410" s="81"/>
      <c r="AE410" s="81"/>
      <c r="AF410" s="81"/>
      <c r="AG410" s="81"/>
    </row>
    <row r="411" spans="12:33" x14ac:dyDescent="0.25">
      <c r="L411" s="81"/>
      <c r="M411" s="81"/>
      <c r="N411" s="81"/>
      <c r="O411" s="81"/>
      <c r="P411" s="82"/>
      <c r="Q411" s="83"/>
      <c r="R411" s="81"/>
      <c r="S411" s="81"/>
      <c r="T411" s="81"/>
      <c r="U411" s="81"/>
      <c r="V411" s="81"/>
      <c r="W411" s="83"/>
      <c r="X411" s="81"/>
      <c r="Y411" s="81"/>
      <c r="Z411" s="81"/>
      <c r="AA411" s="81"/>
      <c r="AB411" s="81"/>
      <c r="AD411" s="81"/>
      <c r="AE411" s="81"/>
      <c r="AF411" s="81"/>
      <c r="AG411" s="81"/>
    </row>
    <row r="412" spans="12:33" x14ac:dyDescent="0.25">
      <c r="L412" s="81"/>
      <c r="M412" s="81"/>
      <c r="N412" s="81"/>
      <c r="O412" s="81"/>
      <c r="P412" s="82"/>
      <c r="Q412" s="83"/>
      <c r="R412" s="81"/>
      <c r="S412" s="81"/>
      <c r="T412" s="81"/>
      <c r="U412" s="81"/>
      <c r="V412" s="81"/>
      <c r="W412" s="83"/>
      <c r="X412" s="81"/>
      <c r="Y412" s="81"/>
      <c r="Z412" s="81"/>
      <c r="AA412" s="81"/>
      <c r="AB412" s="81"/>
      <c r="AD412" s="81"/>
      <c r="AE412" s="81"/>
      <c r="AF412" s="81"/>
      <c r="AG412" s="81"/>
    </row>
    <row r="413" spans="12:33" x14ac:dyDescent="0.25">
      <c r="L413" s="81"/>
      <c r="M413" s="81"/>
      <c r="N413" s="81"/>
      <c r="O413" s="81"/>
      <c r="P413" s="82"/>
      <c r="Q413" s="83"/>
      <c r="R413" s="81"/>
      <c r="S413" s="81"/>
      <c r="T413" s="81"/>
      <c r="U413" s="81"/>
      <c r="V413" s="81"/>
      <c r="W413" s="83"/>
      <c r="X413" s="81"/>
      <c r="Y413" s="81"/>
      <c r="Z413" s="81"/>
      <c r="AA413" s="81"/>
      <c r="AB413" s="81"/>
      <c r="AD413" s="81"/>
      <c r="AE413" s="81"/>
      <c r="AF413" s="81"/>
      <c r="AG413" s="81"/>
    </row>
    <row r="414" spans="12:33" x14ac:dyDescent="0.25">
      <c r="L414" s="81"/>
      <c r="M414" s="81"/>
      <c r="N414" s="81"/>
      <c r="O414" s="81"/>
      <c r="P414" s="82"/>
      <c r="Q414" s="83"/>
      <c r="R414" s="81"/>
      <c r="S414" s="81"/>
      <c r="T414" s="81"/>
      <c r="U414" s="81"/>
      <c r="V414" s="81"/>
      <c r="W414" s="83"/>
      <c r="X414" s="81"/>
      <c r="Y414" s="81"/>
      <c r="Z414" s="81"/>
      <c r="AA414" s="81"/>
      <c r="AB414" s="81"/>
      <c r="AD414" s="81"/>
      <c r="AE414" s="81"/>
      <c r="AF414" s="81"/>
      <c r="AG414" s="81"/>
    </row>
    <row r="415" spans="12:33" x14ac:dyDescent="0.25">
      <c r="L415" s="81"/>
      <c r="M415" s="81"/>
      <c r="N415" s="81"/>
      <c r="O415" s="81"/>
      <c r="P415" s="82"/>
      <c r="Q415" s="83"/>
      <c r="R415" s="81"/>
      <c r="S415" s="81"/>
      <c r="T415" s="81"/>
      <c r="U415" s="81"/>
      <c r="V415" s="81"/>
      <c r="W415" s="83"/>
      <c r="X415" s="81"/>
      <c r="Y415" s="81"/>
      <c r="Z415" s="81"/>
      <c r="AA415" s="81"/>
      <c r="AB415" s="81"/>
      <c r="AD415" s="81"/>
      <c r="AE415" s="81"/>
      <c r="AF415" s="81"/>
      <c r="AG415" s="81"/>
    </row>
    <row r="416" spans="12:33" x14ac:dyDescent="0.25">
      <c r="L416" s="81"/>
      <c r="M416" s="81"/>
      <c r="N416" s="81"/>
      <c r="O416" s="81"/>
      <c r="P416" s="82"/>
      <c r="Q416" s="83"/>
      <c r="R416" s="81"/>
      <c r="S416" s="81"/>
      <c r="T416" s="81"/>
      <c r="U416" s="81"/>
      <c r="V416" s="81"/>
      <c r="W416" s="83"/>
      <c r="X416" s="81"/>
      <c r="Y416" s="81"/>
      <c r="Z416" s="81"/>
      <c r="AA416" s="81"/>
      <c r="AB416" s="81"/>
      <c r="AD416" s="81"/>
      <c r="AE416" s="81"/>
      <c r="AF416" s="81"/>
      <c r="AG416" s="81"/>
    </row>
    <row r="417" spans="12:33" x14ac:dyDescent="0.25">
      <c r="L417" s="81"/>
      <c r="M417" s="81"/>
      <c r="N417" s="81"/>
      <c r="O417" s="81"/>
      <c r="P417" s="82"/>
      <c r="Q417" s="83"/>
      <c r="R417" s="81"/>
      <c r="S417" s="81"/>
      <c r="T417" s="81"/>
      <c r="U417" s="81"/>
      <c r="V417" s="81"/>
      <c r="W417" s="83"/>
      <c r="X417" s="81"/>
      <c r="Y417" s="81"/>
      <c r="Z417" s="81"/>
      <c r="AA417" s="81"/>
      <c r="AB417" s="81"/>
      <c r="AD417" s="81"/>
      <c r="AE417" s="81"/>
      <c r="AF417" s="81"/>
      <c r="AG417" s="81"/>
    </row>
    <row r="418" spans="12:33" x14ac:dyDescent="0.25">
      <c r="L418" s="81"/>
      <c r="M418" s="81"/>
      <c r="N418" s="81"/>
      <c r="O418" s="81"/>
      <c r="P418" s="82"/>
      <c r="Q418" s="83"/>
      <c r="R418" s="81"/>
      <c r="S418" s="81"/>
      <c r="T418" s="81"/>
      <c r="U418" s="81"/>
      <c r="V418" s="81"/>
      <c r="W418" s="83"/>
      <c r="X418" s="81"/>
      <c r="Y418" s="81"/>
      <c r="Z418" s="81"/>
      <c r="AA418" s="81"/>
      <c r="AB418" s="81"/>
      <c r="AD418" s="81"/>
      <c r="AE418" s="81"/>
      <c r="AF418" s="81"/>
      <c r="AG418" s="81"/>
    </row>
    <row r="419" spans="12:33" x14ac:dyDescent="0.25">
      <c r="L419" s="81"/>
      <c r="M419" s="81"/>
      <c r="N419" s="81"/>
      <c r="O419" s="81"/>
      <c r="P419" s="82"/>
      <c r="Q419" s="83"/>
      <c r="R419" s="81"/>
      <c r="S419" s="81"/>
      <c r="T419" s="81"/>
      <c r="U419" s="81"/>
      <c r="V419" s="81"/>
      <c r="W419" s="83"/>
      <c r="X419" s="81"/>
      <c r="Y419" s="81"/>
      <c r="Z419" s="81"/>
      <c r="AA419" s="81"/>
      <c r="AB419" s="81"/>
      <c r="AD419" s="81"/>
      <c r="AE419" s="81"/>
      <c r="AF419" s="81"/>
      <c r="AG419" s="81"/>
    </row>
    <row r="420" spans="12:33" x14ac:dyDescent="0.25">
      <c r="L420" s="81"/>
      <c r="M420" s="81"/>
      <c r="N420" s="81"/>
      <c r="O420" s="81"/>
      <c r="P420" s="82"/>
      <c r="Q420" s="83"/>
      <c r="R420" s="81"/>
      <c r="S420" s="81"/>
      <c r="T420" s="81"/>
      <c r="U420" s="81"/>
      <c r="V420" s="81"/>
      <c r="W420" s="83"/>
      <c r="X420" s="81"/>
      <c r="Y420" s="81"/>
      <c r="Z420" s="81"/>
      <c r="AA420" s="81"/>
      <c r="AB420" s="81"/>
      <c r="AD420" s="81"/>
      <c r="AE420" s="81"/>
      <c r="AF420" s="81"/>
      <c r="AG420" s="81"/>
    </row>
    <row r="421" spans="12:33" x14ac:dyDescent="0.25">
      <c r="L421" s="81"/>
      <c r="M421" s="81"/>
      <c r="N421" s="81"/>
      <c r="O421" s="81"/>
      <c r="P421" s="82"/>
      <c r="Q421" s="83"/>
      <c r="R421" s="81"/>
      <c r="S421" s="81"/>
      <c r="T421" s="81"/>
      <c r="U421" s="81"/>
      <c r="V421" s="81"/>
      <c r="W421" s="83"/>
      <c r="X421" s="81"/>
      <c r="Y421" s="81"/>
      <c r="Z421" s="81"/>
      <c r="AA421" s="81"/>
      <c r="AB421" s="81"/>
      <c r="AD421" s="81"/>
      <c r="AE421" s="81"/>
      <c r="AF421" s="81"/>
      <c r="AG421" s="81"/>
    </row>
    <row r="422" spans="12:33" x14ac:dyDescent="0.25">
      <c r="L422" s="81"/>
      <c r="M422" s="81"/>
      <c r="N422" s="81"/>
      <c r="O422" s="81"/>
      <c r="P422" s="82"/>
      <c r="Q422" s="83"/>
      <c r="R422" s="81"/>
      <c r="S422" s="81"/>
      <c r="T422" s="81"/>
      <c r="U422" s="81"/>
      <c r="V422" s="81"/>
      <c r="W422" s="83"/>
      <c r="X422" s="81"/>
      <c r="Y422" s="81"/>
      <c r="Z422" s="81"/>
      <c r="AA422" s="81"/>
      <c r="AB422" s="81"/>
      <c r="AD422" s="81"/>
      <c r="AE422" s="81"/>
      <c r="AF422" s="81"/>
      <c r="AG422" s="81"/>
    </row>
    <row r="423" spans="12:33" x14ac:dyDescent="0.25">
      <c r="L423" s="81"/>
      <c r="M423" s="81"/>
      <c r="N423" s="81"/>
      <c r="O423" s="81"/>
      <c r="P423" s="82"/>
      <c r="Q423" s="83"/>
      <c r="R423" s="81"/>
      <c r="S423" s="81"/>
      <c r="T423" s="81"/>
      <c r="U423" s="81"/>
      <c r="V423" s="81"/>
      <c r="W423" s="83"/>
      <c r="X423" s="81"/>
      <c r="Y423" s="81"/>
      <c r="Z423" s="81"/>
      <c r="AA423" s="81"/>
      <c r="AB423" s="81"/>
      <c r="AD423" s="81"/>
      <c r="AE423" s="81"/>
      <c r="AF423" s="81"/>
      <c r="AG423" s="81"/>
    </row>
    <row r="424" spans="12:33" x14ac:dyDescent="0.25">
      <c r="L424" s="81"/>
      <c r="M424" s="81"/>
      <c r="N424" s="81"/>
      <c r="O424" s="81"/>
      <c r="P424" s="82"/>
      <c r="Q424" s="83"/>
      <c r="R424" s="81"/>
      <c r="S424" s="81"/>
      <c r="T424" s="81"/>
      <c r="U424" s="81"/>
      <c r="V424" s="81"/>
      <c r="W424" s="83"/>
      <c r="X424" s="81"/>
      <c r="Y424" s="81"/>
      <c r="Z424" s="81"/>
      <c r="AA424" s="81"/>
      <c r="AB424" s="81"/>
      <c r="AD424" s="81"/>
      <c r="AE424" s="81"/>
      <c r="AF424" s="81"/>
      <c r="AG424" s="81"/>
    </row>
    <row r="425" spans="12:33" x14ac:dyDescent="0.25">
      <c r="L425" s="81"/>
      <c r="M425" s="81"/>
      <c r="N425" s="81"/>
      <c r="O425" s="81"/>
      <c r="P425" s="82"/>
      <c r="Q425" s="83"/>
      <c r="R425" s="81"/>
      <c r="S425" s="81"/>
      <c r="T425" s="81"/>
      <c r="U425" s="81"/>
      <c r="V425" s="81"/>
      <c r="W425" s="83"/>
      <c r="X425" s="81"/>
      <c r="Y425" s="81"/>
      <c r="Z425" s="81"/>
      <c r="AA425" s="81"/>
      <c r="AB425" s="81"/>
      <c r="AD425" s="81"/>
      <c r="AE425" s="81"/>
      <c r="AF425" s="81"/>
      <c r="AG425" s="81"/>
    </row>
    <row r="426" spans="12:33" x14ac:dyDescent="0.25">
      <c r="L426" s="81"/>
      <c r="M426" s="81"/>
      <c r="N426" s="81"/>
      <c r="O426" s="81"/>
      <c r="P426" s="82"/>
      <c r="Q426" s="83"/>
      <c r="R426" s="81"/>
      <c r="S426" s="81"/>
      <c r="T426" s="81"/>
      <c r="U426" s="81"/>
      <c r="V426" s="81"/>
      <c r="W426" s="83"/>
      <c r="X426" s="81"/>
      <c r="Y426" s="81"/>
      <c r="Z426" s="81"/>
      <c r="AA426" s="81"/>
      <c r="AB426" s="81"/>
      <c r="AD426" s="81"/>
      <c r="AE426" s="81"/>
      <c r="AF426" s="81"/>
      <c r="AG426" s="81"/>
    </row>
    <row r="427" spans="12:33" x14ac:dyDescent="0.25">
      <c r="L427" s="81"/>
      <c r="M427" s="81"/>
      <c r="N427" s="81"/>
      <c r="O427" s="81"/>
      <c r="P427" s="82"/>
      <c r="Q427" s="83"/>
      <c r="R427" s="81"/>
      <c r="S427" s="81"/>
      <c r="T427" s="81"/>
      <c r="U427" s="81"/>
      <c r="V427" s="81"/>
      <c r="W427" s="83"/>
      <c r="X427" s="81"/>
      <c r="Y427" s="81"/>
      <c r="Z427" s="81"/>
      <c r="AA427" s="81"/>
      <c r="AB427" s="81"/>
      <c r="AD427" s="81"/>
      <c r="AE427" s="81"/>
      <c r="AF427" s="81"/>
      <c r="AG427" s="81"/>
    </row>
    <row r="428" spans="12:33" x14ac:dyDescent="0.25">
      <c r="L428" s="81"/>
      <c r="M428" s="81"/>
      <c r="N428" s="81"/>
      <c r="O428" s="81"/>
      <c r="P428" s="82"/>
      <c r="Q428" s="83"/>
      <c r="R428" s="81"/>
      <c r="S428" s="81"/>
      <c r="T428" s="81"/>
      <c r="U428" s="81"/>
      <c r="V428" s="81"/>
      <c r="W428" s="83"/>
      <c r="X428" s="81"/>
      <c r="Y428" s="81"/>
      <c r="Z428" s="81"/>
      <c r="AA428" s="81"/>
      <c r="AB428" s="81"/>
      <c r="AD428" s="81"/>
      <c r="AE428" s="81"/>
      <c r="AF428" s="81"/>
      <c r="AG428" s="81"/>
    </row>
    <row r="429" spans="12:33" x14ac:dyDescent="0.25">
      <c r="L429" s="81"/>
      <c r="M429" s="81"/>
      <c r="N429" s="81"/>
      <c r="O429" s="81"/>
      <c r="P429" s="82"/>
      <c r="Q429" s="83"/>
      <c r="R429" s="81"/>
      <c r="S429" s="81"/>
      <c r="T429" s="81"/>
      <c r="U429" s="81"/>
      <c r="V429" s="81"/>
      <c r="W429" s="83"/>
      <c r="X429" s="81"/>
      <c r="Y429" s="81"/>
      <c r="Z429" s="81"/>
      <c r="AA429" s="81"/>
      <c r="AB429" s="81"/>
      <c r="AD429" s="81"/>
      <c r="AE429" s="81"/>
      <c r="AF429" s="81"/>
      <c r="AG429" s="81"/>
    </row>
    <row r="430" spans="12:33" x14ac:dyDescent="0.25">
      <c r="L430" s="81"/>
      <c r="M430" s="81"/>
      <c r="N430" s="81"/>
      <c r="O430" s="81"/>
      <c r="P430" s="82"/>
      <c r="Q430" s="83"/>
      <c r="R430" s="81"/>
      <c r="S430" s="81"/>
      <c r="T430" s="81"/>
      <c r="U430" s="81"/>
      <c r="V430" s="81"/>
      <c r="W430" s="83"/>
      <c r="X430" s="81"/>
      <c r="Y430" s="81"/>
      <c r="Z430" s="81"/>
      <c r="AA430" s="81"/>
      <c r="AB430" s="81"/>
      <c r="AD430" s="81"/>
      <c r="AE430" s="81"/>
      <c r="AF430" s="81"/>
      <c r="AG430" s="81"/>
    </row>
    <row r="431" spans="12:33" x14ac:dyDescent="0.25">
      <c r="L431" s="81"/>
      <c r="M431" s="81"/>
      <c r="N431" s="81"/>
      <c r="O431" s="81"/>
      <c r="P431" s="82"/>
      <c r="Q431" s="83"/>
      <c r="R431" s="81"/>
      <c r="S431" s="81"/>
      <c r="T431" s="81"/>
      <c r="U431" s="81"/>
      <c r="V431" s="81"/>
      <c r="W431" s="83"/>
      <c r="X431" s="81"/>
      <c r="Y431" s="81"/>
      <c r="Z431" s="81"/>
      <c r="AA431" s="81"/>
      <c r="AB431" s="81"/>
      <c r="AD431" s="81"/>
      <c r="AE431" s="81"/>
      <c r="AF431" s="81"/>
      <c r="AG431" s="81"/>
    </row>
    <row r="432" spans="12:33" x14ac:dyDescent="0.25">
      <c r="L432" s="81"/>
      <c r="M432" s="81"/>
      <c r="N432" s="81"/>
      <c r="O432" s="81"/>
      <c r="P432" s="82"/>
      <c r="Q432" s="83"/>
      <c r="R432" s="81"/>
      <c r="S432" s="81"/>
      <c r="T432" s="81"/>
      <c r="U432" s="81"/>
      <c r="V432" s="81"/>
      <c r="W432" s="83"/>
      <c r="X432" s="81"/>
      <c r="Y432" s="81"/>
      <c r="Z432" s="81"/>
      <c r="AA432" s="81"/>
      <c r="AB432" s="81"/>
      <c r="AD432" s="81"/>
      <c r="AE432" s="81"/>
      <c r="AF432" s="81"/>
      <c r="AG432" s="81"/>
    </row>
    <row r="433" spans="12:33" x14ac:dyDescent="0.25">
      <c r="L433" s="81"/>
      <c r="M433" s="81"/>
      <c r="N433" s="81"/>
      <c r="O433" s="81"/>
      <c r="P433" s="82"/>
      <c r="Q433" s="83"/>
      <c r="R433" s="81"/>
      <c r="S433" s="81"/>
      <c r="T433" s="81"/>
      <c r="U433" s="81"/>
      <c r="V433" s="81"/>
      <c r="W433" s="83"/>
      <c r="X433" s="81"/>
      <c r="Y433" s="81"/>
      <c r="Z433" s="81"/>
      <c r="AA433" s="81"/>
      <c r="AB433" s="81"/>
      <c r="AD433" s="81"/>
      <c r="AE433" s="81"/>
      <c r="AF433" s="81"/>
      <c r="AG433" s="81"/>
    </row>
    <row r="434" spans="12:33" x14ac:dyDescent="0.25">
      <c r="L434" s="81"/>
      <c r="M434" s="81"/>
      <c r="N434" s="81"/>
      <c r="O434" s="81"/>
      <c r="P434" s="82"/>
      <c r="Q434" s="83"/>
      <c r="R434" s="81"/>
      <c r="S434" s="81"/>
      <c r="T434" s="81"/>
      <c r="U434" s="81"/>
      <c r="V434" s="81"/>
      <c r="W434" s="83"/>
      <c r="X434" s="81"/>
      <c r="Y434" s="81"/>
      <c r="Z434" s="81"/>
      <c r="AA434" s="81"/>
      <c r="AB434" s="81"/>
      <c r="AD434" s="81"/>
      <c r="AE434" s="81"/>
      <c r="AF434" s="81"/>
      <c r="AG434" s="81"/>
    </row>
    <row r="435" spans="12:33" x14ac:dyDescent="0.25">
      <c r="L435" s="81"/>
      <c r="M435" s="81"/>
      <c r="N435" s="81"/>
      <c r="O435" s="81"/>
      <c r="P435" s="82"/>
      <c r="Q435" s="83"/>
      <c r="R435" s="81"/>
      <c r="S435" s="81"/>
      <c r="T435" s="81"/>
      <c r="U435" s="81"/>
      <c r="V435" s="81"/>
      <c r="W435" s="83"/>
      <c r="X435" s="81"/>
      <c r="Y435" s="81"/>
      <c r="Z435" s="81"/>
      <c r="AA435" s="81"/>
      <c r="AB435" s="81"/>
      <c r="AD435" s="81"/>
      <c r="AE435" s="81"/>
      <c r="AF435" s="81"/>
      <c r="AG435" s="81"/>
    </row>
    <row r="436" spans="12:33" x14ac:dyDescent="0.25">
      <c r="L436" s="81"/>
      <c r="M436" s="81"/>
      <c r="N436" s="81"/>
      <c r="O436" s="81"/>
      <c r="P436" s="82"/>
      <c r="Q436" s="83"/>
      <c r="R436" s="81"/>
      <c r="S436" s="81"/>
      <c r="T436" s="81"/>
      <c r="U436" s="81"/>
      <c r="V436" s="81"/>
      <c r="W436" s="83"/>
      <c r="X436" s="81"/>
      <c r="Y436" s="81"/>
      <c r="Z436" s="81"/>
      <c r="AA436" s="81"/>
      <c r="AB436" s="81"/>
      <c r="AD436" s="81"/>
      <c r="AE436" s="81"/>
      <c r="AF436" s="81"/>
      <c r="AG436" s="81"/>
    </row>
    <row r="437" spans="12:33" x14ac:dyDescent="0.25">
      <c r="L437" s="81"/>
      <c r="M437" s="81"/>
      <c r="N437" s="81"/>
      <c r="O437" s="81"/>
      <c r="P437" s="82"/>
      <c r="Q437" s="83"/>
      <c r="R437" s="81"/>
      <c r="S437" s="81"/>
      <c r="T437" s="81"/>
      <c r="U437" s="81"/>
      <c r="V437" s="81"/>
      <c r="W437" s="83"/>
      <c r="X437" s="81"/>
      <c r="Y437" s="81"/>
      <c r="Z437" s="81"/>
      <c r="AA437" s="81"/>
      <c r="AB437" s="81"/>
      <c r="AD437" s="81"/>
      <c r="AE437" s="81"/>
      <c r="AF437" s="81"/>
      <c r="AG437" s="81"/>
    </row>
    <row r="438" spans="12:33" x14ac:dyDescent="0.25">
      <c r="L438" s="81"/>
      <c r="M438" s="81"/>
      <c r="N438" s="81"/>
      <c r="O438" s="81"/>
      <c r="P438" s="82"/>
      <c r="Q438" s="83"/>
      <c r="R438" s="81"/>
      <c r="S438" s="81"/>
      <c r="T438" s="81"/>
      <c r="U438" s="81"/>
      <c r="V438" s="81"/>
      <c r="W438" s="83"/>
      <c r="X438" s="81"/>
      <c r="Y438" s="81"/>
      <c r="Z438" s="81"/>
      <c r="AA438" s="81"/>
      <c r="AB438" s="81"/>
      <c r="AD438" s="81"/>
      <c r="AE438" s="81"/>
      <c r="AF438" s="81"/>
      <c r="AG438" s="81"/>
    </row>
    <row r="439" spans="12:33" x14ac:dyDescent="0.25">
      <c r="L439" s="81"/>
      <c r="M439" s="81"/>
      <c r="N439" s="81"/>
      <c r="O439" s="81"/>
      <c r="P439" s="82"/>
      <c r="Q439" s="83"/>
      <c r="R439" s="81"/>
      <c r="S439" s="81"/>
      <c r="T439" s="81"/>
      <c r="U439" s="81"/>
      <c r="V439" s="81"/>
      <c r="W439" s="83"/>
      <c r="X439" s="81"/>
      <c r="Y439" s="81"/>
      <c r="Z439" s="81"/>
      <c r="AA439" s="81"/>
      <c r="AB439" s="81"/>
      <c r="AD439" s="81"/>
      <c r="AE439" s="81"/>
      <c r="AF439" s="81"/>
      <c r="AG439" s="81"/>
    </row>
    <row r="440" spans="12:33" x14ac:dyDescent="0.25">
      <c r="L440" s="81"/>
      <c r="M440" s="81"/>
      <c r="N440" s="81"/>
      <c r="O440" s="81"/>
      <c r="P440" s="82"/>
      <c r="Q440" s="83"/>
      <c r="R440" s="81"/>
      <c r="S440" s="81"/>
      <c r="T440" s="81"/>
      <c r="U440" s="81"/>
      <c r="V440" s="81"/>
      <c r="W440" s="83"/>
      <c r="X440" s="81"/>
      <c r="Y440" s="81"/>
      <c r="Z440" s="81"/>
      <c r="AA440" s="81"/>
      <c r="AB440" s="81"/>
      <c r="AD440" s="81"/>
      <c r="AE440" s="81"/>
      <c r="AF440" s="81"/>
      <c r="AG440" s="81"/>
    </row>
    <row r="441" spans="12:33" x14ac:dyDescent="0.25">
      <c r="L441" s="81"/>
      <c r="M441" s="81"/>
      <c r="N441" s="81"/>
      <c r="O441" s="81"/>
      <c r="P441" s="82"/>
      <c r="Q441" s="83"/>
      <c r="R441" s="81"/>
      <c r="S441" s="81"/>
      <c r="T441" s="81"/>
      <c r="U441" s="81"/>
      <c r="V441" s="81"/>
      <c r="W441" s="83"/>
      <c r="X441" s="81"/>
      <c r="Y441" s="81"/>
      <c r="Z441" s="81"/>
      <c r="AA441" s="81"/>
      <c r="AB441" s="81"/>
      <c r="AD441" s="81"/>
      <c r="AE441" s="81"/>
      <c r="AF441" s="81"/>
      <c r="AG441" s="81"/>
    </row>
    <row r="442" spans="12:33" x14ac:dyDescent="0.25">
      <c r="L442" s="81"/>
      <c r="M442" s="81"/>
      <c r="N442" s="81"/>
      <c r="O442" s="81"/>
      <c r="P442" s="82"/>
      <c r="Q442" s="83"/>
      <c r="R442" s="81"/>
      <c r="S442" s="81"/>
      <c r="T442" s="81"/>
      <c r="U442" s="81"/>
      <c r="V442" s="81"/>
      <c r="W442" s="83"/>
      <c r="X442" s="81"/>
      <c r="Y442" s="81"/>
      <c r="Z442" s="81"/>
      <c r="AA442" s="81"/>
      <c r="AB442" s="81"/>
      <c r="AD442" s="81"/>
      <c r="AE442" s="81"/>
      <c r="AF442" s="81"/>
      <c r="AG442" s="81"/>
    </row>
    <row r="443" spans="12:33" x14ac:dyDescent="0.25">
      <c r="L443" s="81"/>
      <c r="M443" s="81"/>
      <c r="N443" s="81"/>
      <c r="O443" s="81"/>
      <c r="P443" s="82"/>
      <c r="Q443" s="83"/>
      <c r="R443" s="81"/>
      <c r="S443" s="81"/>
      <c r="T443" s="81"/>
      <c r="U443" s="81"/>
      <c r="V443" s="81"/>
      <c r="W443" s="83"/>
      <c r="X443" s="81"/>
      <c r="Y443" s="81"/>
      <c r="Z443" s="81"/>
      <c r="AA443" s="81"/>
      <c r="AB443" s="81"/>
      <c r="AD443" s="81"/>
      <c r="AE443" s="81"/>
      <c r="AF443" s="81"/>
      <c r="AG443" s="81"/>
    </row>
    <row r="444" spans="12:33" x14ac:dyDescent="0.25">
      <c r="L444" s="81"/>
      <c r="M444" s="81"/>
      <c r="N444" s="81"/>
      <c r="O444" s="81"/>
      <c r="P444" s="82"/>
      <c r="Q444" s="83"/>
      <c r="R444" s="81"/>
      <c r="S444" s="81"/>
      <c r="T444" s="81"/>
      <c r="U444" s="81"/>
      <c r="V444" s="81"/>
      <c r="W444" s="83"/>
      <c r="X444" s="81"/>
      <c r="Y444" s="81"/>
      <c r="Z444" s="81"/>
      <c r="AA444" s="81"/>
      <c r="AB444" s="81"/>
      <c r="AD444" s="81"/>
      <c r="AE444" s="81"/>
      <c r="AF444" s="81"/>
      <c r="AG444" s="81"/>
    </row>
    <row r="445" spans="12:33" x14ac:dyDescent="0.25">
      <c r="L445" s="81"/>
      <c r="M445" s="81"/>
      <c r="N445" s="81"/>
      <c r="O445" s="81"/>
      <c r="P445" s="82"/>
      <c r="Q445" s="83"/>
      <c r="R445" s="81"/>
      <c r="S445" s="81"/>
      <c r="T445" s="81"/>
      <c r="U445" s="81"/>
      <c r="V445" s="81"/>
      <c r="W445" s="83"/>
      <c r="X445" s="81"/>
      <c r="Y445" s="81"/>
      <c r="Z445" s="81"/>
      <c r="AA445" s="81"/>
      <c r="AB445" s="81"/>
      <c r="AD445" s="81"/>
      <c r="AE445" s="81"/>
      <c r="AF445" s="81"/>
      <c r="AG445" s="81"/>
    </row>
    <row r="446" spans="12:33" x14ac:dyDescent="0.25">
      <c r="L446" s="81"/>
      <c r="M446" s="81"/>
      <c r="N446" s="81"/>
      <c r="O446" s="81"/>
      <c r="P446" s="82"/>
      <c r="Q446" s="83"/>
      <c r="R446" s="81"/>
      <c r="S446" s="81"/>
      <c r="T446" s="81"/>
      <c r="U446" s="81"/>
      <c r="V446" s="81"/>
      <c r="W446" s="83"/>
      <c r="X446" s="81"/>
      <c r="Y446" s="81"/>
      <c r="Z446" s="81"/>
      <c r="AA446" s="81"/>
      <c r="AB446" s="81"/>
      <c r="AD446" s="81"/>
      <c r="AE446" s="81"/>
      <c r="AF446" s="81"/>
      <c r="AG446" s="81"/>
    </row>
    <row r="447" spans="12:33" x14ac:dyDescent="0.25">
      <c r="L447" s="81"/>
      <c r="M447" s="81"/>
      <c r="N447" s="81"/>
      <c r="O447" s="81"/>
      <c r="P447" s="82"/>
      <c r="Q447" s="83"/>
      <c r="R447" s="81"/>
      <c r="S447" s="81"/>
      <c r="T447" s="81"/>
      <c r="U447" s="81"/>
      <c r="V447" s="81"/>
      <c r="W447" s="83"/>
      <c r="X447" s="81"/>
      <c r="Y447" s="81"/>
      <c r="Z447" s="81"/>
      <c r="AA447" s="81"/>
      <c r="AB447" s="81"/>
      <c r="AD447" s="81"/>
      <c r="AE447" s="81"/>
      <c r="AF447" s="81"/>
      <c r="AG447" s="81"/>
    </row>
    <row r="448" spans="12:33" x14ac:dyDescent="0.25">
      <c r="L448" s="81"/>
      <c r="M448" s="81"/>
      <c r="N448" s="81"/>
      <c r="O448" s="81"/>
      <c r="P448" s="82"/>
      <c r="Q448" s="83"/>
      <c r="R448" s="81"/>
      <c r="S448" s="81"/>
      <c r="T448" s="81"/>
      <c r="U448" s="81"/>
      <c r="V448" s="81"/>
      <c r="W448" s="83"/>
      <c r="X448" s="81"/>
      <c r="Y448" s="81"/>
      <c r="Z448" s="81"/>
      <c r="AA448" s="81"/>
      <c r="AB448" s="81"/>
      <c r="AD448" s="81"/>
      <c r="AE448" s="81"/>
      <c r="AF448" s="81"/>
      <c r="AG448" s="81"/>
    </row>
    <row r="449" spans="12:33" x14ac:dyDescent="0.25">
      <c r="L449" s="81"/>
      <c r="M449" s="81"/>
      <c r="N449" s="81"/>
      <c r="O449" s="81"/>
      <c r="P449" s="82"/>
      <c r="Q449" s="83"/>
      <c r="R449" s="81"/>
      <c r="S449" s="81"/>
      <c r="T449" s="81"/>
      <c r="U449" s="81"/>
      <c r="V449" s="81"/>
      <c r="W449" s="83"/>
      <c r="X449" s="81"/>
      <c r="Y449" s="81"/>
      <c r="Z449" s="81"/>
      <c r="AA449" s="81"/>
      <c r="AB449" s="81"/>
      <c r="AD449" s="81"/>
      <c r="AE449" s="81"/>
      <c r="AF449" s="81"/>
      <c r="AG449" s="81"/>
    </row>
    <row r="450" spans="12:33" x14ac:dyDescent="0.25">
      <c r="L450" s="81"/>
      <c r="M450" s="81"/>
      <c r="N450" s="81"/>
      <c r="O450" s="81"/>
      <c r="P450" s="82"/>
      <c r="Q450" s="83"/>
      <c r="R450" s="81"/>
      <c r="S450" s="81"/>
      <c r="T450" s="81"/>
      <c r="U450" s="81"/>
      <c r="V450" s="81"/>
      <c r="W450" s="83"/>
      <c r="X450" s="81"/>
      <c r="Y450" s="81"/>
      <c r="Z450" s="81"/>
      <c r="AA450" s="81"/>
      <c r="AB450" s="81"/>
      <c r="AD450" s="81"/>
      <c r="AE450" s="81"/>
      <c r="AF450" s="81"/>
      <c r="AG450" s="81"/>
    </row>
    <row r="451" spans="12:33" x14ac:dyDescent="0.25">
      <c r="L451" s="81"/>
      <c r="M451" s="81"/>
      <c r="N451" s="81"/>
      <c r="O451" s="81"/>
      <c r="P451" s="82"/>
      <c r="Q451" s="83"/>
      <c r="R451" s="81"/>
      <c r="S451" s="81"/>
      <c r="T451" s="81"/>
      <c r="U451" s="81"/>
      <c r="V451" s="81"/>
      <c r="W451" s="83"/>
      <c r="X451" s="81"/>
      <c r="Y451" s="81"/>
      <c r="Z451" s="81"/>
      <c r="AA451" s="81"/>
      <c r="AB451" s="81"/>
      <c r="AD451" s="81"/>
      <c r="AE451" s="81"/>
      <c r="AF451" s="81"/>
      <c r="AG451" s="81"/>
    </row>
    <row r="452" spans="12:33" x14ac:dyDescent="0.25">
      <c r="L452" s="81"/>
      <c r="M452" s="81"/>
      <c r="N452" s="81"/>
      <c r="O452" s="81"/>
      <c r="P452" s="82"/>
      <c r="Q452" s="83"/>
      <c r="R452" s="81"/>
      <c r="S452" s="81"/>
      <c r="T452" s="81"/>
      <c r="U452" s="81"/>
      <c r="V452" s="81"/>
      <c r="W452" s="83"/>
      <c r="X452" s="81"/>
      <c r="Y452" s="81"/>
      <c r="Z452" s="81"/>
      <c r="AA452" s="81"/>
      <c r="AB452" s="81"/>
      <c r="AD452" s="81"/>
      <c r="AE452" s="81"/>
      <c r="AF452" s="81"/>
      <c r="AG452" s="81"/>
    </row>
    <row r="453" spans="12:33" x14ac:dyDescent="0.25">
      <c r="L453" s="81"/>
      <c r="M453" s="81"/>
      <c r="N453" s="81"/>
      <c r="O453" s="81"/>
      <c r="P453" s="82"/>
      <c r="Q453" s="83"/>
      <c r="R453" s="81"/>
      <c r="S453" s="81"/>
      <c r="T453" s="81"/>
      <c r="U453" s="81"/>
      <c r="V453" s="81"/>
      <c r="W453" s="83"/>
      <c r="X453" s="81"/>
      <c r="Y453" s="81"/>
      <c r="Z453" s="81"/>
      <c r="AA453" s="81"/>
      <c r="AB453" s="81"/>
      <c r="AD453" s="81"/>
      <c r="AE453" s="81"/>
      <c r="AF453" s="81"/>
      <c r="AG453" s="81"/>
    </row>
    <row r="454" spans="12:33" x14ac:dyDescent="0.25">
      <c r="L454" s="81"/>
      <c r="M454" s="81"/>
      <c r="N454" s="81"/>
      <c r="O454" s="81"/>
      <c r="P454" s="82"/>
      <c r="Q454" s="83"/>
      <c r="R454" s="81"/>
      <c r="S454" s="81"/>
      <c r="T454" s="81"/>
      <c r="U454" s="81"/>
      <c r="V454" s="81"/>
      <c r="W454" s="83"/>
      <c r="X454" s="81"/>
      <c r="Y454" s="81"/>
      <c r="Z454" s="81"/>
      <c r="AA454" s="81"/>
      <c r="AB454" s="81"/>
      <c r="AD454" s="81"/>
      <c r="AE454" s="81"/>
      <c r="AF454" s="81"/>
      <c r="AG454" s="81"/>
    </row>
    <row r="455" spans="12:33" x14ac:dyDescent="0.25">
      <c r="L455" s="81"/>
      <c r="M455" s="81"/>
      <c r="N455" s="81"/>
      <c r="O455" s="81"/>
      <c r="P455" s="82"/>
      <c r="Q455" s="83"/>
      <c r="R455" s="81"/>
      <c r="S455" s="81"/>
      <c r="T455" s="81"/>
      <c r="U455" s="81"/>
      <c r="V455" s="81"/>
      <c r="W455" s="83"/>
      <c r="X455" s="81"/>
      <c r="Y455" s="81"/>
      <c r="Z455" s="81"/>
      <c r="AA455" s="81"/>
      <c r="AB455" s="81"/>
      <c r="AD455" s="81"/>
      <c r="AE455" s="81"/>
      <c r="AF455" s="81"/>
      <c r="AG455" s="81"/>
    </row>
    <row r="456" spans="12:33" x14ac:dyDescent="0.25">
      <c r="L456" s="81"/>
      <c r="M456" s="81"/>
      <c r="N456" s="81"/>
      <c r="O456" s="81"/>
      <c r="P456" s="82"/>
      <c r="Q456" s="83"/>
      <c r="R456" s="81"/>
      <c r="S456" s="81"/>
      <c r="T456" s="81"/>
      <c r="U456" s="81"/>
      <c r="V456" s="81"/>
      <c r="W456" s="83"/>
      <c r="X456" s="81"/>
      <c r="Y456" s="81"/>
      <c r="Z456" s="81"/>
      <c r="AA456" s="81"/>
      <c r="AB456" s="81"/>
      <c r="AD456" s="81"/>
      <c r="AE456" s="81"/>
      <c r="AF456" s="81"/>
      <c r="AG456" s="81"/>
    </row>
    <row r="457" spans="12:33" x14ac:dyDescent="0.25">
      <c r="L457" s="81"/>
      <c r="M457" s="81"/>
      <c r="N457" s="81"/>
      <c r="O457" s="81"/>
      <c r="P457" s="82"/>
      <c r="Q457" s="83"/>
      <c r="R457" s="81"/>
      <c r="S457" s="81"/>
      <c r="T457" s="81"/>
      <c r="U457" s="81"/>
      <c r="V457" s="81"/>
      <c r="W457" s="83"/>
      <c r="X457" s="81"/>
      <c r="Y457" s="81"/>
      <c r="Z457" s="81"/>
      <c r="AA457" s="81"/>
      <c r="AB457" s="81"/>
      <c r="AD457" s="81"/>
      <c r="AE457" s="81"/>
      <c r="AF457" s="81"/>
      <c r="AG457" s="81"/>
    </row>
    <row r="458" spans="12:33" x14ac:dyDescent="0.25">
      <c r="L458" s="81"/>
      <c r="M458" s="81"/>
      <c r="N458" s="81"/>
      <c r="O458" s="81"/>
      <c r="P458" s="82"/>
      <c r="Q458" s="83"/>
      <c r="R458" s="81"/>
      <c r="S458" s="81"/>
      <c r="T458" s="81"/>
      <c r="U458" s="81"/>
      <c r="V458" s="81"/>
      <c r="W458" s="83"/>
      <c r="X458" s="81"/>
      <c r="Y458" s="81"/>
      <c r="Z458" s="81"/>
      <c r="AA458" s="81"/>
      <c r="AB458" s="81"/>
      <c r="AD458" s="81"/>
      <c r="AE458" s="81"/>
      <c r="AF458" s="81"/>
      <c r="AG458" s="81"/>
    </row>
    <row r="459" spans="12:33" x14ac:dyDescent="0.25">
      <c r="L459" s="81"/>
      <c r="M459" s="81"/>
      <c r="N459" s="81"/>
      <c r="O459" s="81"/>
      <c r="P459" s="82"/>
      <c r="Q459" s="83"/>
      <c r="R459" s="81"/>
      <c r="S459" s="81"/>
      <c r="T459" s="81"/>
      <c r="U459" s="81"/>
      <c r="V459" s="81"/>
      <c r="W459" s="83"/>
      <c r="X459" s="81"/>
      <c r="Y459" s="81"/>
      <c r="Z459" s="81"/>
      <c r="AA459" s="81"/>
      <c r="AB459" s="81"/>
      <c r="AD459" s="81"/>
      <c r="AE459" s="81"/>
      <c r="AF459" s="81"/>
      <c r="AG459" s="81"/>
    </row>
    <row r="460" spans="12:33" x14ac:dyDescent="0.25">
      <c r="L460" s="81"/>
      <c r="M460" s="81"/>
      <c r="N460" s="81"/>
      <c r="O460" s="81"/>
      <c r="P460" s="82"/>
      <c r="Q460" s="83"/>
      <c r="R460" s="81"/>
      <c r="S460" s="81"/>
      <c r="T460" s="81"/>
      <c r="U460" s="81"/>
      <c r="V460" s="81"/>
      <c r="W460" s="83"/>
      <c r="X460" s="81"/>
      <c r="Y460" s="81"/>
      <c r="Z460" s="81"/>
      <c r="AA460" s="81"/>
      <c r="AB460" s="81"/>
      <c r="AD460" s="81"/>
      <c r="AE460" s="81"/>
      <c r="AF460" s="81"/>
      <c r="AG460" s="81"/>
    </row>
    <row r="461" spans="12:33" x14ac:dyDescent="0.25">
      <c r="L461" s="81"/>
      <c r="M461" s="81"/>
      <c r="N461" s="81"/>
      <c r="O461" s="81"/>
      <c r="P461" s="82"/>
      <c r="Q461" s="83"/>
      <c r="R461" s="81"/>
      <c r="S461" s="81"/>
      <c r="T461" s="81"/>
      <c r="U461" s="81"/>
      <c r="V461" s="81"/>
      <c r="W461" s="83"/>
      <c r="X461" s="81"/>
      <c r="Y461" s="81"/>
      <c r="Z461" s="81"/>
      <c r="AA461" s="81"/>
      <c r="AB461" s="81"/>
      <c r="AD461" s="81"/>
      <c r="AE461" s="81"/>
      <c r="AF461" s="81"/>
      <c r="AG461" s="81"/>
    </row>
    <row r="462" spans="12:33" x14ac:dyDescent="0.25">
      <c r="L462" s="81"/>
      <c r="M462" s="81"/>
      <c r="N462" s="81"/>
      <c r="O462" s="81"/>
      <c r="P462" s="82"/>
      <c r="Q462" s="83"/>
      <c r="R462" s="81"/>
      <c r="S462" s="81"/>
      <c r="T462" s="81"/>
      <c r="U462" s="81"/>
      <c r="V462" s="81"/>
      <c r="W462" s="83"/>
      <c r="X462" s="81"/>
      <c r="Y462" s="81"/>
      <c r="Z462" s="81"/>
      <c r="AA462" s="81"/>
      <c r="AB462" s="81"/>
      <c r="AD462" s="81"/>
      <c r="AE462" s="81"/>
      <c r="AF462" s="81"/>
      <c r="AG462" s="81"/>
    </row>
    <row r="463" spans="12:33" x14ac:dyDescent="0.25">
      <c r="L463" s="81"/>
      <c r="M463" s="81"/>
      <c r="N463" s="81"/>
      <c r="O463" s="81"/>
      <c r="P463" s="82"/>
      <c r="Q463" s="83"/>
      <c r="R463" s="81"/>
      <c r="S463" s="81"/>
      <c r="T463" s="81"/>
      <c r="U463" s="81"/>
      <c r="V463" s="81"/>
      <c r="W463" s="83"/>
      <c r="X463" s="81"/>
      <c r="Y463" s="81"/>
      <c r="Z463" s="81"/>
      <c r="AA463" s="81"/>
      <c r="AB463" s="81"/>
      <c r="AD463" s="81"/>
      <c r="AE463" s="81"/>
      <c r="AF463" s="81"/>
      <c r="AG463" s="81"/>
    </row>
    <row r="464" spans="12:33" x14ac:dyDescent="0.25">
      <c r="L464" s="81"/>
      <c r="M464" s="81"/>
      <c r="N464" s="81"/>
      <c r="O464" s="81"/>
      <c r="P464" s="82"/>
      <c r="Q464" s="83"/>
      <c r="R464" s="81"/>
      <c r="S464" s="81"/>
      <c r="T464" s="81"/>
      <c r="U464" s="81"/>
      <c r="V464" s="81"/>
      <c r="W464" s="83"/>
      <c r="X464" s="81"/>
      <c r="Y464" s="81"/>
      <c r="Z464" s="81"/>
      <c r="AA464" s="81"/>
      <c r="AB464" s="81"/>
      <c r="AD464" s="81"/>
      <c r="AE464" s="81"/>
      <c r="AF464" s="81"/>
      <c r="AG464" s="81"/>
    </row>
    <row r="465" spans="12:33" x14ac:dyDescent="0.25">
      <c r="L465" s="81"/>
      <c r="M465" s="81"/>
      <c r="N465" s="81"/>
      <c r="O465" s="81"/>
      <c r="P465" s="82"/>
      <c r="Q465" s="83"/>
      <c r="R465" s="81"/>
      <c r="S465" s="81"/>
      <c r="T465" s="81"/>
      <c r="U465" s="81"/>
      <c r="V465" s="81"/>
      <c r="W465" s="83"/>
      <c r="X465" s="81"/>
      <c r="Y465" s="81"/>
      <c r="Z465" s="81"/>
      <c r="AA465" s="81"/>
      <c r="AB465" s="81"/>
      <c r="AD465" s="81"/>
      <c r="AE465" s="81"/>
      <c r="AF465" s="81"/>
      <c r="AG465" s="81"/>
    </row>
    <row r="466" spans="12:33" x14ac:dyDescent="0.25">
      <c r="L466" s="81"/>
      <c r="M466" s="81"/>
      <c r="N466" s="81"/>
      <c r="O466" s="81"/>
      <c r="P466" s="82"/>
      <c r="Q466" s="83"/>
      <c r="R466" s="81"/>
      <c r="S466" s="81"/>
      <c r="T466" s="81"/>
      <c r="U466" s="81"/>
      <c r="V466" s="81"/>
      <c r="W466" s="83"/>
      <c r="X466" s="81"/>
      <c r="Y466" s="81"/>
      <c r="Z466" s="81"/>
      <c r="AA466" s="81"/>
      <c r="AB466" s="81"/>
      <c r="AD466" s="81"/>
      <c r="AE466" s="81"/>
      <c r="AF466" s="81"/>
      <c r="AG466" s="81"/>
    </row>
    <row r="467" spans="12:33" x14ac:dyDescent="0.25">
      <c r="L467" s="81"/>
      <c r="M467" s="81"/>
      <c r="N467" s="81"/>
      <c r="O467" s="81"/>
      <c r="P467" s="82"/>
      <c r="Q467" s="83"/>
      <c r="R467" s="81"/>
      <c r="S467" s="81"/>
      <c r="T467" s="81"/>
      <c r="U467" s="81"/>
      <c r="V467" s="81"/>
      <c r="W467" s="83"/>
      <c r="X467" s="81"/>
      <c r="Y467" s="81"/>
      <c r="Z467" s="81"/>
      <c r="AA467" s="81"/>
      <c r="AB467" s="81"/>
      <c r="AD467" s="81"/>
      <c r="AE467" s="81"/>
      <c r="AF467" s="81"/>
      <c r="AG467" s="81"/>
    </row>
    <row r="468" spans="12:33" x14ac:dyDescent="0.25">
      <c r="L468" s="81"/>
      <c r="M468" s="81"/>
      <c r="N468" s="81"/>
      <c r="O468" s="81"/>
      <c r="P468" s="82"/>
      <c r="Q468" s="83"/>
      <c r="R468" s="81"/>
      <c r="S468" s="81"/>
      <c r="T468" s="81"/>
      <c r="U468" s="81"/>
      <c r="V468" s="81"/>
      <c r="W468" s="83"/>
      <c r="X468" s="81"/>
      <c r="Y468" s="81"/>
      <c r="Z468" s="81"/>
      <c r="AA468" s="81"/>
      <c r="AB468" s="81"/>
      <c r="AD468" s="81"/>
      <c r="AE468" s="81"/>
      <c r="AF468" s="81"/>
      <c r="AG468" s="81"/>
    </row>
    <row r="469" spans="12:33" x14ac:dyDescent="0.25">
      <c r="L469" s="81"/>
      <c r="M469" s="81"/>
      <c r="N469" s="81"/>
      <c r="O469" s="81"/>
      <c r="P469" s="82"/>
      <c r="Q469" s="83"/>
      <c r="R469" s="81"/>
      <c r="S469" s="81"/>
      <c r="T469" s="81"/>
      <c r="U469" s="81"/>
      <c r="V469" s="81"/>
      <c r="W469" s="83"/>
      <c r="X469" s="81"/>
      <c r="Y469" s="81"/>
      <c r="Z469" s="81"/>
      <c r="AA469" s="81"/>
      <c r="AB469" s="81"/>
      <c r="AD469" s="81"/>
      <c r="AE469" s="81"/>
      <c r="AF469" s="81"/>
      <c r="AG469" s="81"/>
    </row>
    <row r="470" spans="12:33" x14ac:dyDescent="0.25">
      <c r="L470" s="81"/>
      <c r="M470" s="81"/>
      <c r="N470" s="81"/>
      <c r="O470" s="81"/>
      <c r="P470" s="82"/>
      <c r="Q470" s="83"/>
      <c r="R470" s="81"/>
      <c r="S470" s="81"/>
      <c r="T470" s="81"/>
      <c r="U470" s="81"/>
      <c r="V470" s="81"/>
      <c r="W470" s="83"/>
      <c r="X470" s="81"/>
      <c r="Y470" s="81"/>
      <c r="Z470" s="81"/>
      <c r="AA470" s="81"/>
      <c r="AB470" s="81"/>
      <c r="AD470" s="81"/>
      <c r="AE470" s="81"/>
      <c r="AF470" s="81"/>
      <c r="AG470" s="81"/>
    </row>
    <row r="471" spans="12:33" x14ac:dyDescent="0.25">
      <c r="L471" s="81"/>
      <c r="M471" s="81"/>
      <c r="N471" s="81"/>
      <c r="O471" s="81"/>
      <c r="P471" s="82"/>
      <c r="Q471" s="83"/>
      <c r="R471" s="81"/>
      <c r="S471" s="81"/>
      <c r="T471" s="81"/>
      <c r="U471" s="81"/>
      <c r="V471" s="81"/>
      <c r="W471" s="83"/>
      <c r="X471" s="81"/>
      <c r="Y471" s="81"/>
      <c r="Z471" s="81"/>
      <c r="AA471" s="81"/>
      <c r="AB471" s="81"/>
      <c r="AD471" s="81"/>
      <c r="AE471" s="81"/>
      <c r="AF471" s="81"/>
      <c r="AG471" s="81"/>
    </row>
    <row r="472" spans="12:33" x14ac:dyDescent="0.25">
      <c r="L472" s="81"/>
      <c r="M472" s="81"/>
      <c r="N472" s="81"/>
      <c r="O472" s="81"/>
      <c r="P472" s="82"/>
      <c r="Q472" s="83"/>
      <c r="R472" s="81"/>
      <c r="S472" s="81"/>
      <c r="T472" s="81"/>
      <c r="U472" s="81"/>
      <c r="V472" s="81"/>
      <c r="W472" s="83"/>
      <c r="X472" s="81"/>
      <c r="Y472" s="81"/>
      <c r="Z472" s="81"/>
      <c r="AA472" s="81"/>
      <c r="AB472" s="81"/>
      <c r="AD472" s="81"/>
      <c r="AE472" s="81"/>
      <c r="AF472" s="81"/>
      <c r="AG472" s="81"/>
    </row>
    <row r="473" spans="12:33" x14ac:dyDescent="0.25">
      <c r="L473" s="81"/>
      <c r="M473" s="81"/>
      <c r="N473" s="81"/>
      <c r="O473" s="81"/>
      <c r="P473" s="82"/>
      <c r="Q473" s="83"/>
      <c r="R473" s="81"/>
      <c r="S473" s="81"/>
      <c r="T473" s="81"/>
      <c r="U473" s="81"/>
      <c r="V473" s="81"/>
      <c r="W473" s="83"/>
      <c r="X473" s="81"/>
      <c r="Y473" s="81"/>
      <c r="Z473" s="81"/>
      <c r="AA473" s="81"/>
      <c r="AB473" s="81"/>
      <c r="AD473" s="81"/>
      <c r="AE473" s="81"/>
      <c r="AF473" s="81"/>
      <c r="AG473" s="81"/>
    </row>
    <row r="474" spans="12:33" x14ac:dyDescent="0.25">
      <c r="L474" s="81"/>
      <c r="M474" s="81"/>
      <c r="N474" s="81"/>
      <c r="O474" s="81"/>
      <c r="P474" s="82"/>
      <c r="Q474" s="83"/>
      <c r="R474" s="81"/>
      <c r="S474" s="81"/>
      <c r="T474" s="81"/>
      <c r="U474" s="81"/>
      <c r="V474" s="81"/>
      <c r="W474" s="83"/>
      <c r="X474" s="81"/>
      <c r="Y474" s="81"/>
      <c r="Z474" s="81"/>
      <c r="AA474" s="81"/>
      <c r="AB474" s="81"/>
      <c r="AD474" s="81"/>
      <c r="AE474" s="81"/>
      <c r="AF474" s="81"/>
      <c r="AG474" s="81"/>
    </row>
    <row r="475" spans="12:33" x14ac:dyDescent="0.25">
      <c r="L475" s="81"/>
      <c r="M475" s="81"/>
      <c r="N475" s="81"/>
      <c r="O475" s="81"/>
      <c r="P475" s="82"/>
      <c r="Q475" s="83"/>
      <c r="R475" s="81"/>
      <c r="S475" s="81"/>
      <c r="T475" s="81"/>
      <c r="U475" s="81"/>
      <c r="V475" s="81"/>
      <c r="W475" s="83"/>
      <c r="X475" s="81"/>
      <c r="Y475" s="81"/>
      <c r="Z475" s="81"/>
      <c r="AA475" s="81"/>
      <c r="AB475" s="81"/>
      <c r="AD475" s="81"/>
      <c r="AE475" s="81"/>
      <c r="AF475" s="81"/>
      <c r="AG475" s="81"/>
    </row>
    <row r="476" spans="12:33" x14ac:dyDescent="0.25">
      <c r="L476" s="81"/>
      <c r="M476" s="81"/>
      <c r="N476" s="81"/>
      <c r="O476" s="81"/>
      <c r="P476" s="82"/>
      <c r="Q476" s="83"/>
      <c r="R476" s="81"/>
      <c r="S476" s="81"/>
      <c r="T476" s="81"/>
      <c r="U476" s="81"/>
      <c r="V476" s="81"/>
      <c r="W476" s="83"/>
      <c r="X476" s="81"/>
      <c r="Y476" s="81"/>
      <c r="Z476" s="81"/>
      <c r="AA476" s="81"/>
      <c r="AB476" s="81"/>
      <c r="AD476" s="81"/>
      <c r="AE476" s="81"/>
      <c r="AF476" s="81"/>
      <c r="AG476" s="81"/>
    </row>
    <row r="477" spans="12:33" x14ac:dyDescent="0.25">
      <c r="L477" s="81"/>
      <c r="M477" s="81"/>
      <c r="N477" s="81"/>
      <c r="O477" s="81"/>
      <c r="P477" s="82"/>
      <c r="Q477" s="83"/>
      <c r="R477" s="81"/>
      <c r="S477" s="81"/>
      <c r="T477" s="81"/>
      <c r="U477" s="81"/>
      <c r="V477" s="81"/>
      <c r="W477" s="83"/>
      <c r="X477" s="81"/>
      <c r="Y477" s="81"/>
      <c r="Z477" s="81"/>
      <c r="AA477" s="81"/>
      <c r="AB477" s="81"/>
      <c r="AD477" s="81"/>
      <c r="AE477" s="81"/>
      <c r="AF477" s="81"/>
      <c r="AG477" s="81"/>
    </row>
    <row r="478" spans="12:33" x14ac:dyDescent="0.25">
      <c r="L478" s="81"/>
      <c r="M478" s="81"/>
      <c r="N478" s="81"/>
      <c r="O478" s="81"/>
      <c r="P478" s="82"/>
      <c r="Q478" s="83"/>
      <c r="R478" s="81"/>
      <c r="S478" s="81"/>
      <c r="T478" s="81"/>
      <c r="U478" s="81"/>
      <c r="V478" s="81"/>
      <c r="W478" s="83"/>
      <c r="X478" s="81"/>
      <c r="Y478" s="81"/>
      <c r="Z478" s="81"/>
      <c r="AA478" s="81"/>
      <c r="AB478" s="81"/>
      <c r="AD478" s="81"/>
      <c r="AE478" s="81"/>
      <c r="AF478" s="81"/>
      <c r="AG478" s="81"/>
    </row>
    <row r="479" spans="12:33" x14ac:dyDescent="0.25">
      <c r="L479" s="81"/>
      <c r="M479" s="81"/>
      <c r="N479" s="81"/>
      <c r="O479" s="81"/>
      <c r="P479" s="82"/>
      <c r="Q479" s="83"/>
      <c r="R479" s="81"/>
      <c r="S479" s="81"/>
      <c r="T479" s="81"/>
      <c r="U479" s="81"/>
      <c r="V479" s="81"/>
      <c r="W479" s="83"/>
      <c r="X479" s="81"/>
      <c r="Y479" s="81"/>
      <c r="Z479" s="81"/>
      <c r="AA479" s="81"/>
      <c r="AB479" s="81"/>
      <c r="AD479" s="81"/>
      <c r="AE479" s="81"/>
      <c r="AF479" s="81"/>
      <c r="AG479" s="81"/>
    </row>
    <row r="480" spans="12:33" x14ac:dyDescent="0.25">
      <c r="L480" s="81"/>
      <c r="M480" s="81"/>
      <c r="N480" s="81"/>
      <c r="O480" s="81"/>
      <c r="P480" s="82"/>
      <c r="Q480" s="83"/>
      <c r="R480" s="81"/>
      <c r="S480" s="81"/>
      <c r="T480" s="81"/>
      <c r="U480" s="81"/>
      <c r="V480" s="81"/>
      <c r="W480" s="83"/>
      <c r="X480" s="81"/>
      <c r="Y480" s="81"/>
      <c r="Z480" s="81"/>
      <c r="AA480" s="81"/>
      <c r="AB480" s="81"/>
      <c r="AD480" s="81"/>
      <c r="AE480" s="81"/>
      <c r="AF480" s="81"/>
      <c r="AG480" s="81"/>
    </row>
    <row r="481" spans="12:33" x14ac:dyDescent="0.25">
      <c r="L481" s="81"/>
      <c r="M481" s="81"/>
      <c r="N481" s="81"/>
      <c r="O481" s="81"/>
      <c r="P481" s="82"/>
      <c r="Q481" s="83"/>
      <c r="R481" s="81"/>
      <c r="S481" s="81"/>
      <c r="T481" s="81"/>
      <c r="U481" s="81"/>
      <c r="V481" s="81"/>
      <c r="W481" s="83"/>
      <c r="X481" s="81"/>
      <c r="Y481" s="81"/>
      <c r="Z481" s="81"/>
      <c r="AA481" s="81"/>
      <c r="AB481" s="81"/>
      <c r="AD481" s="81"/>
      <c r="AE481" s="81"/>
      <c r="AF481" s="81"/>
      <c r="AG481" s="81"/>
    </row>
    <row r="482" spans="12:33" x14ac:dyDescent="0.25">
      <c r="L482" s="81"/>
      <c r="M482" s="81"/>
      <c r="N482" s="81"/>
      <c r="O482" s="81"/>
      <c r="P482" s="82"/>
      <c r="Q482" s="83"/>
      <c r="R482" s="81"/>
      <c r="S482" s="81"/>
      <c r="T482" s="81"/>
      <c r="U482" s="81"/>
      <c r="V482" s="81"/>
      <c r="W482" s="83"/>
      <c r="X482" s="81"/>
      <c r="Y482" s="81"/>
      <c r="Z482" s="81"/>
      <c r="AA482" s="81"/>
      <c r="AB482" s="81"/>
      <c r="AD482" s="81"/>
      <c r="AE482" s="81"/>
      <c r="AF482" s="81"/>
      <c r="AG482" s="81"/>
    </row>
    <row r="483" spans="12:33" x14ac:dyDescent="0.25">
      <c r="L483" s="81"/>
      <c r="M483" s="81"/>
      <c r="N483" s="81"/>
      <c r="O483" s="81"/>
      <c r="P483" s="82"/>
      <c r="Q483" s="83"/>
      <c r="R483" s="81"/>
      <c r="S483" s="81"/>
      <c r="T483" s="81"/>
      <c r="U483" s="81"/>
      <c r="V483" s="81"/>
      <c r="W483" s="83"/>
      <c r="X483" s="81"/>
      <c r="Y483" s="81"/>
      <c r="Z483" s="81"/>
      <c r="AA483" s="81"/>
      <c r="AB483" s="81"/>
      <c r="AD483" s="81"/>
      <c r="AE483" s="81"/>
      <c r="AF483" s="81"/>
      <c r="AG483" s="81"/>
    </row>
    <row r="484" spans="12:33" x14ac:dyDescent="0.25">
      <c r="L484" s="81"/>
      <c r="M484" s="81"/>
      <c r="N484" s="81"/>
      <c r="O484" s="81"/>
      <c r="P484" s="82"/>
      <c r="Q484" s="83"/>
      <c r="R484" s="81"/>
      <c r="S484" s="81"/>
      <c r="T484" s="81"/>
      <c r="U484" s="81"/>
      <c r="V484" s="81"/>
      <c r="W484" s="83"/>
      <c r="X484" s="81"/>
      <c r="Y484" s="81"/>
      <c r="Z484" s="81"/>
      <c r="AA484" s="81"/>
      <c r="AB484" s="81"/>
      <c r="AD484" s="81"/>
      <c r="AE484" s="81"/>
      <c r="AF484" s="81"/>
      <c r="AG484" s="81"/>
    </row>
    <row r="485" spans="12:33" x14ac:dyDescent="0.25">
      <c r="L485" s="81"/>
      <c r="M485" s="81"/>
      <c r="N485" s="81"/>
      <c r="O485" s="81"/>
      <c r="P485" s="82"/>
      <c r="Q485" s="83"/>
      <c r="R485" s="81"/>
      <c r="S485" s="81"/>
      <c r="T485" s="81"/>
      <c r="U485" s="81"/>
      <c r="V485" s="81"/>
      <c r="W485" s="83"/>
      <c r="X485" s="81"/>
      <c r="Y485" s="81"/>
      <c r="Z485" s="81"/>
      <c r="AA485" s="81"/>
      <c r="AB485" s="81"/>
      <c r="AD485" s="81"/>
      <c r="AE485" s="81"/>
      <c r="AF485" s="81"/>
      <c r="AG485" s="81"/>
    </row>
    <row r="486" spans="12:33" x14ac:dyDescent="0.25">
      <c r="L486" s="81"/>
      <c r="M486" s="81"/>
      <c r="N486" s="81"/>
      <c r="O486" s="81"/>
      <c r="P486" s="82"/>
      <c r="Q486" s="83"/>
      <c r="R486" s="81"/>
      <c r="S486" s="81"/>
      <c r="T486" s="81"/>
      <c r="U486" s="81"/>
      <c r="V486" s="81"/>
      <c r="W486" s="83"/>
      <c r="X486" s="81"/>
      <c r="Y486" s="81"/>
      <c r="Z486" s="81"/>
      <c r="AA486" s="81"/>
      <c r="AB486" s="81"/>
      <c r="AD486" s="81"/>
      <c r="AE486" s="81"/>
      <c r="AF486" s="81"/>
      <c r="AG486" s="81"/>
    </row>
    <row r="487" spans="12:33" x14ac:dyDescent="0.25">
      <c r="L487" s="81"/>
      <c r="M487" s="81"/>
      <c r="N487" s="81"/>
      <c r="O487" s="81"/>
      <c r="P487" s="82"/>
      <c r="Q487" s="83"/>
      <c r="R487" s="81"/>
      <c r="S487" s="81"/>
      <c r="T487" s="81"/>
      <c r="U487" s="81"/>
      <c r="V487" s="81"/>
      <c r="W487" s="83"/>
      <c r="X487" s="81"/>
      <c r="Y487" s="81"/>
      <c r="Z487" s="81"/>
      <c r="AA487" s="81"/>
      <c r="AB487" s="81"/>
      <c r="AD487" s="81"/>
      <c r="AE487" s="81"/>
      <c r="AF487" s="81"/>
      <c r="AG487" s="81"/>
    </row>
    <row r="488" spans="12:33" x14ac:dyDescent="0.25">
      <c r="L488" s="81"/>
      <c r="M488" s="81"/>
      <c r="N488" s="81"/>
      <c r="O488" s="81"/>
      <c r="P488" s="82"/>
      <c r="Q488" s="83"/>
      <c r="R488" s="81"/>
      <c r="S488" s="81"/>
      <c r="T488" s="81"/>
      <c r="U488" s="81"/>
      <c r="V488" s="81"/>
      <c r="W488" s="83"/>
      <c r="X488" s="81"/>
      <c r="Y488" s="81"/>
      <c r="Z488" s="81"/>
      <c r="AA488" s="81"/>
      <c r="AB488" s="81"/>
      <c r="AD488" s="81"/>
      <c r="AE488" s="81"/>
      <c r="AF488" s="81"/>
      <c r="AG488" s="81"/>
    </row>
    <row r="489" spans="12:33" x14ac:dyDescent="0.25">
      <c r="L489" s="81"/>
      <c r="M489" s="81"/>
      <c r="N489" s="81"/>
      <c r="O489" s="81"/>
      <c r="P489" s="82"/>
      <c r="Q489" s="83"/>
      <c r="R489" s="81"/>
      <c r="S489" s="81"/>
      <c r="T489" s="81"/>
      <c r="U489" s="81"/>
      <c r="V489" s="81"/>
      <c r="W489" s="83"/>
      <c r="X489" s="81"/>
      <c r="Y489" s="81"/>
      <c r="Z489" s="81"/>
      <c r="AA489" s="81"/>
      <c r="AB489" s="81"/>
      <c r="AD489" s="81"/>
      <c r="AE489" s="81"/>
      <c r="AF489" s="81"/>
      <c r="AG489" s="81"/>
    </row>
    <row r="490" spans="12:33" x14ac:dyDescent="0.25">
      <c r="L490" s="81"/>
      <c r="M490" s="81"/>
      <c r="N490" s="81"/>
      <c r="O490" s="81"/>
      <c r="P490" s="82"/>
      <c r="Q490" s="83"/>
      <c r="R490" s="81"/>
      <c r="S490" s="81"/>
      <c r="T490" s="81"/>
      <c r="U490" s="81"/>
      <c r="V490" s="81"/>
      <c r="W490" s="83"/>
      <c r="X490" s="81"/>
      <c r="Y490" s="81"/>
      <c r="Z490" s="81"/>
      <c r="AA490" s="81"/>
      <c r="AB490" s="81"/>
      <c r="AD490" s="81"/>
      <c r="AE490" s="81"/>
      <c r="AF490" s="81"/>
      <c r="AG490" s="81"/>
    </row>
    <row r="491" spans="12:33" x14ac:dyDescent="0.25">
      <c r="L491" s="81"/>
      <c r="M491" s="81"/>
      <c r="N491" s="81"/>
      <c r="O491" s="81"/>
      <c r="P491" s="82"/>
      <c r="Q491" s="83"/>
      <c r="R491" s="81"/>
      <c r="S491" s="81"/>
      <c r="T491" s="81"/>
      <c r="U491" s="81"/>
      <c r="V491" s="81"/>
      <c r="W491" s="83"/>
      <c r="X491" s="81"/>
      <c r="Y491" s="81"/>
      <c r="Z491" s="81"/>
      <c r="AA491" s="81"/>
      <c r="AB491" s="81"/>
      <c r="AD491" s="81"/>
      <c r="AE491" s="81"/>
      <c r="AF491" s="81"/>
      <c r="AG491" s="81"/>
    </row>
    <row r="492" spans="12:33" x14ac:dyDescent="0.25">
      <c r="L492" s="81"/>
      <c r="M492" s="81"/>
      <c r="N492" s="81"/>
      <c r="O492" s="81"/>
      <c r="P492" s="82"/>
      <c r="Q492" s="83"/>
      <c r="R492" s="81"/>
      <c r="S492" s="81"/>
      <c r="T492" s="81"/>
      <c r="U492" s="81"/>
      <c r="V492" s="81"/>
      <c r="W492" s="83"/>
      <c r="X492" s="81"/>
      <c r="Y492" s="81"/>
      <c r="Z492" s="81"/>
      <c r="AA492" s="81"/>
      <c r="AB492" s="81"/>
      <c r="AD492" s="81"/>
      <c r="AE492" s="81"/>
      <c r="AF492" s="81"/>
      <c r="AG492" s="81"/>
    </row>
    <row r="493" spans="12:33" x14ac:dyDescent="0.25">
      <c r="L493" s="81"/>
      <c r="M493" s="81"/>
      <c r="N493" s="81"/>
      <c r="O493" s="81"/>
      <c r="P493" s="82"/>
      <c r="Q493" s="83"/>
      <c r="R493" s="81"/>
      <c r="S493" s="81"/>
      <c r="T493" s="81"/>
      <c r="U493" s="81"/>
      <c r="V493" s="81"/>
      <c r="W493" s="83"/>
      <c r="X493" s="81"/>
      <c r="Y493" s="81"/>
      <c r="Z493" s="81"/>
      <c r="AA493" s="81"/>
      <c r="AB493" s="81"/>
      <c r="AD493" s="81"/>
      <c r="AE493" s="81"/>
      <c r="AF493" s="81"/>
      <c r="AG493" s="81"/>
    </row>
    <row r="494" spans="12:33" x14ac:dyDescent="0.25">
      <c r="L494" s="81"/>
      <c r="M494" s="81"/>
      <c r="N494" s="81"/>
      <c r="O494" s="81"/>
      <c r="P494" s="82"/>
      <c r="Q494" s="83"/>
      <c r="R494" s="81"/>
      <c r="S494" s="81"/>
      <c r="T494" s="81"/>
      <c r="U494" s="81"/>
      <c r="V494" s="81"/>
      <c r="W494" s="83"/>
      <c r="X494" s="81"/>
      <c r="Y494" s="81"/>
      <c r="Z494" s="81"/>
      <c r="AA494" s="81"/>
      <c r="AB494" s="81"/>
      <c r="AD494" s="81"/>
      <c r="AE494" s="81"/>
      <c r="AF494" s="81"/>
      <c r="AG494" s="81"/>
    </row>
    <row r="495" spans="12:33" x14ac:dyDescent="0.25">
      <c r="L495" s="81"/>
      <c r="M495" s="81"/>
      <c r="N495" s="81"/>
      <c r="O495" s="81"/>
      <c r="P495" s="82"/>
      <c r="Q495" s="83"/>
      <c r="R495" s="81"/>
      <c r="S495" s="81"/>
      <c r="T495" s="81"/>
      <c r="U495" s="81"/>
      <c r="V495" s="81"/>
      <c r="W495" s="83"/>
      <c r="X495" s="81"/>
      <c r="Y495" s="81"/>
      <c r="Z495" s="81"/>
      <c r="AA495" s="81"/>
      <c r="AB495" s="81"/>
      <c r="AD495" s="81"/>
      <c r="AE495" s="81"/>
      <c r="AF495" s="81"/>
      <c r="AG495" s="81"/>
    </row>
    <row r="496" spans="12:33" x14ac:dyDescent="0.25">
      <c r="L496" s="81"/>
      <c r="M496" s="81"/>
      <c r="N496" s="81"/>
      <c r="O496" s="81"/>
      <c r="P496" s="82"/>
      <c r="Q496" s="83"/>
      <c r="R496" s="81"/>
      <c r="S496" s="81"/>
      <c r="T496" s="81"/>
      <c r="U496" s="81"/>
      <c r="V496" s="81"/>
      <c r="W496" s="83"/>
      <c r="X496" s="81"/>
      <c r="Y496" s="81"/>
      <c r="Z496" s="81"/>
      <c r="AA496" s="81"/>
      <c r="AB496" s="81"/>
      <c r="AD496" s="81"/>
      <c r="AE496" s="81"/>
      <c r="AF496" s="81"/>
      <c r="AG496" s="81"/>
    </row>
    <row r="497" spans="12:33" x14ac:dyDescent="0.25">
      <c r="L497" s="81"/>
      <c r="M497" s="81"/>
      <c r="N497" s="81"/>
      <c r="O497" s="81"/>
      <c r="P497" s="82"/>
      <c r="Q497" s="83"/>
      <c r="R497" s="81"/>
      <c r="S497" s="81"/>
      <c r="T497" s="81"/>
      <c r="U497" s="81"/>
      <c r="V497" s="81"/>
      <c r="W497" s="83"/>
      <c r="X497" s="81"/>
      <c r="Y497" s="81"/>
      <c r="Z497" s="81"/>
      <c r="AA497" s="81"/>
      <c r="AB497" s="81"/>
      <c r="AD497" s="81"/>
      <c r="AE497" s="81"/>
      <c r="AF497" s="81"/>
      <c r="AG497" s="81"/>
    </row>
    <row r="498" spans="12:33" x14ac:dyDescent="0.25">
      <c r="L498" s="81"/>
      <c r="M498" s="81"/>
      <c r="N498" s="81"/>
      <c r="O498" s="81"/>
      <c r="P498" s="82"/>
      <c r="Q498" s="83"/>
      <c r="R498" s="81"/>
      <c r="S498" s="81"/>
      <c r="T498" s="81"/>
      <c r="U498" s="81"/>
      <c r="V498" s="81"/>
      <c r="W498" s="83"/>
      <c r="X498" s="81"/>
      <c r="Y498" s="81"/>
      <c r="Z498" s="81"/>
      <c r="AA498" s="81"/>
      <c r="AB498" s="81"/>
      <c r="AD498" s="81"/>
      <c r="AE498" s="81"/>
      <c r="AF498" s="81"/>
      <c r="AG498" s="81"/>
    </row>
    <row r="499" spans="12:33" x14ac:dyDescent="0.25">
      <c r="L499" s="81"/>
      <c r="M499" s="81"/>
      <c r="N499" s="81"/>
      <c r="O499" s="81"/>
      <c r="P499" s="82"/>
      <c r="Q499" s="83"/>
      <c r="R499" s="81"/>
      <c r="S499" s="81"/>
      <c r="T499" s="81"/>
      <c r="U499" s="81"/>
      <c r="V499" s="81"/>
      <c r="W499" s="83"/>
      <c r="X499" s="81"/>
      <c r="Y499" s="81"/>
      <c r="Z499" s="81"/>
      <c r="AA499" s="81"/>
      <c r="AB499" s="81"/>
      <c r="AD499" s="81"/>
      <c r="AE499" s="81"/>
      <c r="AF499" s="81"/>
      <c r="AG499" s="81"/>
    </row>
    <row r="500" spans="12:33" x14ac:dyDescent="0.25">
      <c r="L500" s="81"/>
      <c r="M500" s="81"/>
      <c r="N500" s="81"/>
      <c r="O500" s="81"/>
      <c r="P500" s="82"/>
      <c r="Q500" s="83"/>
      <c r="R500" s="81"/>
      <c r="S500" s="81"/>
      <c r="T500" s="81"/>
      <c r="U500" s="81"/>
      <c r="V500" s="81"/>
      <c r="W500" s="83"/>
      <c r="X500" s="81"/>
      <c r="Y500" s="81"/>
      <c r="Z500" s="81"/>
      <c r="AA500" s="81"/>
      <c r="AB500" s="81"/>
      <c r="AD500" s="81"/>
      <c r="AE500" s="81"/>
      <c r="AF500" s="81"/>
      <c r="AG500" s="81"/>
    </row>
    <row r="501" spans="12:33" x14ac:dyDescent="0.25">
      <c r="L501" s="81"/>
      <c r="M501" s="81"/>
      <c r="N501" s="81"/>
      <c r="O501" s="81"/>
      <c r="P501" s="82"/>
      <c r="Q501" s="83"/>
      <c r="R501" s="81"/>
      <c r="S501" s="81"/>
      <c r="T501" s="81"/>
      <c r="U501" s="81"/>
      <c r="V501" s="81"/>
      <c r="W501" s="83"/>
      <c r="X501" s="81"/>
      <c r="Y501" s="81"/>
      <c r="Z501" s="81"/>
      <c r="AA501" s="81"/>
      <c r="AB501" s="81"/>
      <c r="AD501" s="81"/>
      <c r="AE501" s="81"/>
      <c r="AF501" s="81"/>
      <c r="AG501" s="81"/>
    </row>
    <row r="502" spans="12:33" x14ac:dyDescent="0.25">
      <c r="L502" s="81"/>
      <c r="M502" s="81"/>
      <c r="N502" s="81"/>
      <c r="O502" s="81"/>
      <c r="P502" s="82"/>
      <c r="Q502" s="83"/>
      <c r="R502" s="81"/>
      <c r="S502" s="81"/>
      <c r="T502" s="81"/>
      <c r="U502" s="81"/>
      <c r="V502" s="81"/>
      <c r="W502" s="83"/>
      <c r="X502" s="81"/>
      <c r="Y502" s="81"/>
      <c r="Z502" s="81"/>
      <c r="AA502" s="81"/>
      <c r="AB502" s="81"/>
      <c r="AD502" s="81"/>
      <c r="AE502" s="81"/>
      <c r="AF502" s="81"/>
      <c r="AG502" s="81"/>
    </row>
    <row r="503" spans="12:33" x14ac:dyDescent="0.25">
      <c r="L503" s="81"/>
      <c r="M503" s="81"/>
      <c r="N503" s="81"/>
      <c r="O503" s="81"/>
      <c r="P503" s="82"/>
      <c r="Q503" s="83"/>
      <c r="R503" s="81"/>
      <c r="S503" s="81"/>
      <c r="T503" s="81"/>
      <c r="U503" s="81"/>
      <c r="V503" s="81"/>
      <c r="W503" s="83"/>
      <c r="X503" s="81"/>
      <c r="Y503" s="81"/>
      <c r="Z503" s="81"/>
      <c r="AA503" s="81"/>
      <c r="AB503" s="81"/>
      <c r="AD503" s="81"/>
      <c r="AE503" s="81"/>
      <c r="AF503" s="81"/>
      <c r="AG503" s="81"/>
    </row>
    <row r="504" spans="12:33" x14ac:dyDescent="0.25">
      <c r="L504" s="81"/>
      <c r="M504" s="81"/>
      <c r="N504" s="81"/>
      <c r="O504" s="81"/>
      <c r="P504" s="82"/>
      <c r="Q504" s="83"/>
      <c r="R504" s="81"/>
      <c r="S504" s="81"/>
      <c r="T504" s="81"/>
      <c r="U504" s="81"/>
      <c r="V504" s="81"/>
      <c r="W504" s="83"/>
      <c r="X504" s="81"/>
      <c r="Y504" s="81"/>
      <c r="Z504" s="81"/>
      <c r="AA504" s="81"/>
      <c r="AB504" s="81"/>
      <c r="AD504" s="81"/>
      <c r="AE504" s="81"/>
      <c r="AF504" s="81"/>
      <c r="AG504" s="81"/>
    </row>
    <row r="505" spans="12:33" x14ac:dyDescent="0.25">
      <c r="L505" s="81"/>
      <c r="M505" s="81"/>
      <c r="N505" s="81"/>
      <c r="O505" s="81"/>
      <c r="P505" s="82"/>
      <c r="Q505" s="83"/>
      <c r="R505" s="81"/>
      <c r="S505" s="81"/>
      <c r="T505" s="81"/>
      <c r="U505" s="81"/>
      <c r="V505" s="81"/>
      <c r="W505" s="83"/>
      <c r="X505" s="81"/>
      <c r="Y505" s="81"/>
      <c r="Z505" s="81"/>
      <c r="AA505" s="81"/>
      <c r="AB505" s="81"/>
      <c r="AD505" s="81"/>
      <c r="AE505" s="81"/>
      <c r="AF505" s="81"/>
      <c r="AG505" s="81"/>
    </row>
    <row r="506" spans="12:33" x14ac:dyDescent="0.25">
      <c r="L506" s="81"/>
      <c r="M506" s="81"/>
      <c r="N506" s="81"/>
      <c r="O506" s="81"/>
      <c r="P506" s="82"/>
      <c r="Q506" s="83"/>
      <c r="R506" s="81"/>
      <c r="S506" s="81"/>
      <c r="T506" s="81"/>
      <c r="U506" s="81"/>
      <c r="V506" s="81"/>
      <c r="W506" s="83"/>
      <c r="X506" s="81"/>
      <c r="Y506" s="81"/>
      <c r="Z506" s="81"/>
      <c r="AA506" s="81"/>
      <c r="AB506" s="81"/>
      <c r="AD506" s="81"/>
      <c r="AE506" s="81"/>
      <c r="AF506" s="81"/>
      <c r="AG506" s="81"/>
    </row>
    <row r="507" spans="12:33" x14ac:dyDescent="0.25">
      <c r="L507" s="81"/>
      <c r="M507" s="81"/>
      <c r="N507" s="81"/>
      <c r="O507" s="81"/>
      <c r="P507" s="82"/>
      <c r="Q507" s="83"/>
      <c r="R507" s="81"/>
      <c r="S507" s="81"/>
      <c r="T507" s="81"/>
      <c r="U507" s="81"/>
      <c r="V507" s="81"/>
      <c r="W507" s="83"/>
      <c r="X507" s="81"/>
      <c r="Y507" s="81"/>
      <c r="Z507" s="81"/>
      <c r="AA507" s="81"/>
      <c r="AB507" s="81"/>
      <c r="AD507" s="81"/>
      <c r="AE507" s="81"/>
      <c r="AF507" s="81"/>
      <c r="AG507" s="81"/>
    </row>
    <row r="508" spans="12:33" x14ac:dyDescent="0.25">
      <c r="L508" s="81"/>
      <c r="M508" s="81"/>
      <c r="N508" s="81"/>
      <c r="O508" s="81"/>
      <c r="P508" s="82"/>
      <c r="Q508" s="83"/>
      <c r="R508" s="81"/>
      <c r="S508" s="81"/>
      <c r="T508" s="81"/>
      <c r="U508" s="81"/>
      <c r="V508" s="81"/>
      <c r="W508" s="83"/>
      <c r="X508" s="81"/>
      <c r="Y508" s="81"/>
      <c r="Z508" s="81"/>
      <c r="AA508" s="81"/>
      <c r="AB508" s="81"/>
      <c r="AD508" s="81"/>
      <c r="AE508" s="81"/>
      <c r="AF508" s="81"/>
      <c r="AG508" s="81"/>
    </row>
    <row r="509" spans="12:33" x14ac:dyDescent="0.25">
      <c r="L509" s="81"/>
      <c r="M509" s="81"/>
      <c r="N509" s="81"/>
      <c r="O509" s="81"/>
      <c r="P509" s="82"/>
      <c r="Q509" s="83"/>
      <c r="R509" s="81"/>
      <c r="S509" s="81"/>
      <c r="T509" s="81"/>
      <c r="U509" s="81"/>
      <c r="V509" s="81"/>
      <c r="W509" s="83"/>
      <c r="X509" s="81"/>
      <c r="Y509" s="81"/>
      <c r="Z509" s="81"/>
      <c r="AA509" s="81"/>
      <c r="AB509" s="81"/>
      <c r="AD509" s="81"/>
      <c r="AE509" s="81"/>
      <c r="AF509" s="81"/>
      <c r="AG509" s="81"/>
    </row>
    <row r="510" spans="12:33" x14ac:dyDescent="0.25">
      <c r="L510" s="81"/>
      <c r="M510" s="81"/>
      <c r="N510" s="81"/>
      <c r="O510" s="81"/>
      <c r="P510" s="82"/>
      <c r="Q510" s="83"/>
      <c r="R510" s="81"/>
      <c r="S510" s="81"/>
      <c r="T510" s="81"/>
      <c r="U510" s="81"/>
      <c r="V510" s="81"/>
      <c r="W510" s="83"/>
      <c r="X510" s="81"/>
      <c r="Y510" s="81"/>
      <c r="Z510" s="81"/>
      <c r="AA510" s="81"/>
      <c r="AB510" s="81"/>
      <c r="AD510" s="81"/>
      <c r="AE510" s="81"/>
      <c r="AF510" s="81"/>
      <c r="AG510" s="81"/>
    </row>
    <row r="511" spans="12:33" x14ac:dyDescent="0.25">
      <c r="L511" s="81"/>
      <c r="M511" s="81"/>
      <c r="N511" s="81"/>
      <c r="O511" s="81"/>
      <c r="P511" s="82"/>
      <c r="Q511" s="83"/>
      <c r="R511" s="81"/>
      <c r="S511" s="81"/>
      <c r="T511" s="81"/>
      <c r="U511" s="81"/>
      <c r="V511" s="81"/>
      <c r="W511" s="83"/>
      <c r="X511" s="81"/>
      <c r="Y511" s="81"/>
      <c r="Z511" s="81"/>
      <c r="AA511" s="81"/>
      <c r="AB511" s="81"/>
      <c r="AD511" s="81"/>
      <c r="AE511" s="81"/>
      <c r="AF511" s="81"/>
      <c r="AG511" s="81"/>
    </row>
    <row r="512" spans="12:33" x14ac:dyDescent="0.25">
      <c r="L512" s="81"/>
      <c r="M512" s="81"/>
      <c r="N512" s="81"/>
      <c r="O512" s="81"/>
      <c r="P512" s="82"/>
      <c r="Q512" s="83"/>
      <c r="R512" s="81"/>
      <c r="S512" s="81"/>
      <c r="T512" s="81"/>
      <c r="U512" s="81"/>
      <c r="V512" s="81"/>
      <c r="W512" s="83"/>
      <c r="X512" s="81"/>
      <c r="Y512" s="81"/>
      <c r="Z512" s="81"/>
      <c r="AA512" s="81"/>
      <c r="AB512" s="81"/>
      <c r="AD512" s="81"/>
      <c r="AE512" s="81"/>
      <c r="AF512" s="81"/>
      <c r="AG512" s="81"/>
    </row>
    <row r="513" spans="12:33" x14ac:dyDescent="0.25">
      <c r="L513" s="81"/>
      <c r="M513" s="81"/>
      <c r="N513" s="81"/>
      <c r="O513" s="81"/>
      <c r="P513" s="82"/>
      <c r="Q513" s="83"/>
      <c r="R513" s="81"/>
      <c r="S513" s="81"/>
      <c r="T513" s="81"/>
      <c r="U513" s="81"/>
      <c r="V513" s="81"/>
      <c r="W513" s="83"/>
      <c r="X513" s="81"/>
      <c r="Y513" s="81"/>
      <c r="Z513" s="81"/>
      <c r="AA513" s="81"/>
      <c r="AB513" s="81"/>
      <c r="AD513" s="81"/>
      <c r="AE513" s="81"/>
      <c r="AF513" s="81"/>
      <c r="AG513" s="81"/>
    </row>
    <row r="514" spans="12:33" x14ac:dyDescent="0.25">
      <c r="L514" s="81"/>
      <c r="M514" s="81"/>
      <c r="N514" s="81"/>
      <c r="O514" s="81"/>
      <c r="P514" s="82"/>
      <c r="Q514" s="83"/>
      <c r="R514" s="81"/>
      <c r="S514" s="81"/>
      <c r="T514" s="81"/>
      <c r="U514" s="81"/>
      <c r="V514" s="81"/>
      <c r="W514" s="83"/>
      <c r="X514" s="81"/>
      <c r="Y514" s="81"/>
      <c r="Z514" s="81"/>
      <c r="AA514" s="81"/>
      <c r="AB514" s="81"/>
      <c r="AD514" s="81"/>
      <c r="AE514" s="81"/>
      <c r="AF514" s="81"/>
      <c r="AG514" s="81"/>
    </row>
    <row r="515" spans="12:33" x14ac:dyDescent="0.25">
      <c r="L515" s="81"/>
      <c r="M515" s="81"/>
      <c r="N515" s="81"/>
      <c r="O515" s="81"/>
      <c r="P515" s="82"/>
      <c r="Q515" s="83"/>
      <c r="R515" s="81"/>
      <c r="S515" s="81"/>
      <c r="T515" s="81"/>
      <c r="U515" s="81"/>
      <c r="V515" s="81"/>
      <c r="W515" s="83"/>
      <c r="X515" s="81"/>
      <c r="Y515" s="81"/>
      <c r="Z515" s="81"/>
      <c r="AA515" s="81"/>
      <c r="AB515" s="81"/>
      <c r="AD515" s="81"/>
      <c r="AE515" s="81"/>
      <c r="AF515" s="81"/>
      <c r="AG515" s="81"/>
    </row>
    <row r="516" spans="12:33" x14ac:dyDescent="0.25">
      <c r="L516" s="81"/>
      <c r="M516" s="81"/>
      <c r="N516" s="81"/>
      <c r="O516" s="81"/>
      <c r="P516" s="82"/>
      <c r="Q516" s="83"/>
      <c r="R516" s="81"/>
      <c r="S516" s="81"/>
      <c r="T516" s="81"/>
      <c r="U516" s="81"/>
      <c r="V516" s="81"/>
      <c r="W516" s="83"/>
      <c r="X516" s="81"/>
      <c r="Y516" s="81"/>
      <c r="Z516" s="81"/>
      <c r="AA516" s="81"/>
      <c r="AB516" s="81"/>
      <c r="AD516" s="81"/>
      <c r="AE516" s="81"/>
      <c r="AF516" s="81"/>
      <c r="AG516" s="81"/>
    </row>
    <row r="517" spans="12:33" x14ac:dyDescent="0.25">
      <c r="L517" s="81"/>
      <c r="M517" s="81"/>
      <c r="N517" s="81"/>
      <c r="O517" s="81"/>
      <c r="P517" s="82"/>
      <c r="Q517" s="83"/>
      <c r="R517" s="81"/>
      <c r="S517" s="81"/>
      <c r="T517" s="81"/>
      <c r="U517" s="81"/>
      <c r="V517" s="81"/>
      <c r="W517" s="83"/>
      <c r="X517" s="81"/>
      <c r="Y517" s="81"/>
      <c r="Z517" s="81"/>
      <c r="AA517" s="81"/>
      <c r="AB517" s="81"/>
      <c r="AD517" s="81"/>
      <c r="AE517" s="81"/>
      <c r="AF517" s="81"/>
      <c r="AG517" s="81"/>
    </row>
    <row r="518" spans="12:33" x14ac:dyDescent="0.25">
      <c r="L518" s="81"/>
      <c r="M518" s="81"/>
      <c r="N518" s="81"/>
      <c r="O518" s="81"/>
      <c r="P518" s="82"/>
      <c r="Q518" s="83"/>
      <c r="R518" s="81"/>
      <c r="S518" s="81"/>
      <c r="T518" s="81"/>
      <c r="U518" s="81"/>
      <c r="V518" s="81"/>
      <c r="W518" s="83"/>
      <c r="X518" s="81"/>
      <c r="Y518" s="81"/>
      <c r="Z518" s="81"/>
      <c r="AA518" s="81"/>
      <c r="AB518" s="81"/>
      <c r="AD518" s="81"/>
      <c r="AE518" s="81"/>
      <c r="AF518" s="81"/>
      <c r="AG518" s="81"/>
    </row>
    <row r="519" spans="12:33" x14ac:dyDescent="0.25">
      <c r="L519" s="81"/>
      <c r="M519" s="81"/>
      <c r="N519" s="81"/>
      <c r="O519" s="81"/>
      <c r="P519" s="82"/>
      <c r="Q519" s="83"/>
      <c r="R519" s="81"/>
      <c r="S519" s="81"/>
      <c r="T519" s="81"/>
      <c r="U519" s="81"/>
      <c r="V519" s="81"/>
      <c r="W519" s="83"/>
      <c r="X519" s="81"/>
      <c r="Y519" s="81"/>
      <c r="Z519" s="81"/>
      <c r="AA519" s="81"/>
      <c r="AB519" s="81"/>
      <c r="AD519" s="81"/>
      <c r="AE519" s="81"/>
      <c r="AF519" s="81"/>
      <c r="AG519" s="81"/>
    </row>
    <row r="520" spans="12:33" x14ac:dyDescent="0.25">
      <c r="L520" s="81"/>
      <c r="M520" s="81"/>
      <c r="N520" s="81"/>
      <c r="O520" s="81"/>
      <c r="P520" s="82"/>
      <c r="Q520" s="83"/>
      <c r="R520" s="81"/>
      <c r="S520" s="81"/>
      <c r="T520" s="81"/>
      <c r="U520" s="81"/>
      <c r="V520" s="81"/>
      <c r="W520" s="83"/>
      <c r="X520" s="81"/>
      <c r="Y520" s="81"/>
      <c r="Z520" s="81"/>
      <c r="AA520" s="81"/>
      <c r="AB520" s="81"/>
      <c r="AD520" s="81"/>
      <c r="AE520" s="81"/>
      <c r="AF520" s="81"/>
      <c r="AG520" s="81"/>
    </row>
    <row r="521" spans="12:33" x14ac:dyDescent="0.25">
      <c r="L521" s="81"/>
      <c r="M521" s="81"/>
      <c r="N521" s="81"/>
      <c r="O521" s="81"/>
      <c r="P521" s="82"/>
      <c r="Q521" s="83"/>
      <c r="R521" s="81"/>
      <c r="S521" s="81"/>
      <c r="T521" s="81"/>
      <c r="U521" s="81"/>
      <c r="V521" s="81"/>
      <c r="W521" s="83"/>
      <c r="X521" s="81"/>
      <c r="Y521" s="81"/>
      <c r="Z521" s="81"/>
      <c r="AA521" s="81"/>
      <c r="AB521" s="81"/>
      <c r="AD521" s="81"/>
      <c r="AE521" s="81"/>
      <c r="AF521" s="81"/>
      <c r="AG521" s="81"/>
    </row>
    <row r="522" spans="12:33" x14ac:dyDescent="0.25">
      <c r="L522" s="81"/>
      <c r="M522" s="81"/>
      <c r="N522" s="81"/>
      <c r="O522" s="81"/>
      <c r="P522" s="82"/>
      <c r="Q522" s="83"/>
      <c r="R522" s="81"/>
      <c r="S522" s="81"/>
      <c r="T522" s="81"/>
      <c r="U522" s="81"/>
      <c r="V522" s="81"/>
      <c r="W522" s="83"/>
      <c r="X522" s="81"/>
      <c r="Y522" s="81"/>
      <c r="Z522" s="81"/>
      <c r="AA522" s="81"/>
      <c r="AB522" s="81"/>
      <c r="AD522" s="81"/>
      <c r="AE522" s="81"/>
      <c r="AF522" s="81"/>
      <c r="AG522" s="81"/>
    </row>
    <row r="523" spans="12:33" x14ac:dyDescent="0.25">
      <c r="L523" s="81"/>
      <c r="M523" s="81"/>
      <c r="N523" s="81"/>
      <c r="O523" s="81"/>
      <c r="P523" s="82"/>
      <c r="Q523" s="83"/>
      <c r="R523" s="81"/>
      <c r="S523" s="81"/>
      <c r="T523" s="81"/>
      <c r="U523" s="81"/>
      <c r="V523" s="81"/>
      <c r="W523" s="83"/>
      <c r="X523" s="81"/>
      <c r="Y523" s="81"/>
      <c r="Z523" s="81"/>
      <c r="AA523" s="81"/>
      <c r="AB523" s="81"/>
      <c r="AD523" s="81"/>
      <c r="AE523" s="81"/>
      <c r="AF523" s="81"/>
      <c r="AG523" s="81"/>
    </row>
    <row r="524" spans="12:33" x14ac:dyDescent="0.25">
      <c r="L524" s="81"/>
      <c r="M524" s="81"/>
      <c r="N524" s="81"/>
      <c r="O524" s="81"/>
      <c r="P524" s="82"/>
      <c r="Q524" s="83"/>
      <c r="R524" s="81"/>
      <c r="S524" s="81"/>
      <c r="T524" s="81"/>
      <c r="U524" s="81"/>
      <c r="V524" s="81"/>
      <c r="W524" s="83"/>
      <c r="X524" s="81"/>
      <c r="Y524" s="81"/>
      <c r="Z524" s="81"/>
      <c r="AA524" s="81"/>
      <c r="AB524" s="81"/>
      <c r="AD524" s="81"/>
      <c r="AE524" s="81"/>
      <c r="AF524" s="81"/>
      <c r="AG524" s="81"/>
    </row>
    <row r="525" spans="12:33" x14ac:dyDescent="0.25">
      <c r="L525" s="81"/>
      <c r="M525" s="81"/>
      <c r="N525" s="81"/>
      <c r="O525" s="81"/>
      <c r="P525" s="82"/>
      <c r="Q525" s="83"/>
      <c r="R525" s="81"/>
      <c r="S525" s="81"/>
      <c r="T525" s="81"/>
      <c r="U525" s="81"/>
      <c r="V525" s="81"/>
      <c r="W525" s="83"/>
      <c r="X525" s="81"/>
      <c r="Y525" s="81"/>
      <c r="Z525" s="81"/>
      <c r="AA525" s="81"/>
      <c r="AB525" s="81"/>
      <c r="AD525" s="81"/>
      <c r="AE525" s="81"/>
      <c r="AF525" s="81"/>
      <c r="AG525" s="81"/>
    </row>
    <row r="526" spans="12:33" x14ac:dyDescent="0.25">
      <c r="L526" s="81"/>
      <c r="M526" s="81"/>
      <c r="N526" s="81"/>
      <c r="O526" s="81"/>
      <c r="P526" s="82"/>
      <c r="Q526" s="83"/>
      <c r="R526" s="81"/>
      <c r="S526" s="81"/>
      <c r="T526" s="81"/>
      <c r="U526" s="81"/>
      <c r="V526" s="81"/>
      <c r="W526" s="83"/>
      <c r="X526" s="81"/>
      <c r="Y526" s="81"/>
      <c r="Z526" s="81"/>
      <c r="AA526" s="81"/>
      <c r="AB526" s="81"/>
      <c r="AD526" s="81"/>
      <c r="AE526" s="81"/>
      <c r="AF526" s="81"/>
      <c r="AG526" s="81"/>
    </row>
    <row r="527" spans="12:33" x14ac:dyDescent="0.25">
      <c r="L527" s="81"/>
      <c r="M527" s="81"/>
      <c r="N527" s="81"/>
      <c r="O527" s="81"/>
      <c r="P527" s="82"/>
      <c r="Q527" s="83"/>
      <c r="R527" s="81"/>
      <c r="S527" s="81"/>
      <c r="T527" s="81"/>
      <c r="U527" s="81"/>
      <c r="V527" s="81"/>
      <c r="W527" s="83"/>
      <c r="X527" s="81"/>
      <c r="Y527" s="81"/>
      <c r="Z527" s="81"/>
      <c r="AA527" s="81"/>
      <c r="AB527" s="81"/>
      <c r="AD527" s="81"/>
      <c r="AE527" s="81"/>
      <c r="AF527" s="81"/>
      <c r="AG527" s="81"/>
    </row>
    <row r="528" spans="12:33" x14ac:dyDescent="0.25">
      <c r="L528" s="81"/>
      <c r="M528" s="81"/>
      <c r="N528" s="81"/>
      <c r="O528" s="81"/>
      <c r="P528" s="82"/>
      <c r="Q528" s="83"/>
      <c r="R528" s="81"/>
      <c r="S528" s="81"/>
      <c r="T528" s="81"/>
      <c r="U528" s="81"/>
      <c r="V528" s="81"/>
      <c r="W528" s="83"/>
      <c r="X528" s="81"/>
      <c r="Y528" s="81"/>
      <c r="Z528" s="81"/>
      <c r="AA528" s="81"/>
      <c r="AB528" s="81"/>
      <c r="AD528" s="81"/>
      <c r="AE528" s="81"/>
      <c r="AF528" s="81"/>
      <c r="AG528" s="81"/>
    </row>
    <row r="529" spans="12:33" x14ac:dyDescent="0.25">
      <c r="L529" s="81"/>
      <c r="M529" s="81"/>
      <c r="N529" s="81"/>
      <c r="O529" s="81"/>
      <c r="P529" s="82"/>
      <c r="Q529" s="83"/>
      <c r="R529" s="81"/>
      <c r="S529" s="81"/>
      <c r="T529" s="81"/>
      <c r="U529" s="81"/>
      <c r="V529" s="81"/>
      <c r="W529" s="83"/>
      <c r="X529" s="81"/>
      <c r="Y529" s="81"/>
      <c r="Z529" s="81"/>
      <c r="AA529" s="81"/>
      <c r="AB529" s="81"/>
      <c r="AD529" s="81"/>
      <c r="AE529" s="81"/>
      <c r="AF529" s="81"/>
      <c r="AG529" s="81"/>
    </row>
    <row r="530" spans="12:33" x14ac:dyDescent="0.25">
      <c r="L530" s="81"/>
      <c r="M530" s="81"/>
      <c r="N530" s="81"/>
      <c r="O530" s="81"/>
      <c r="P530" s="82"/>
      <c r="Q530" s="83"/>
      <c r="R530" s="81"/>
      <c r="S530" s="81"/>
      <c r="T530" s="81"/>
      <c r="U530" s="81"/>
      <c r="V530" s="81"/>
      <c r="W530" s="83"/>
      <c r="X530" s="81"/>
      <c r="Y530" s="81"/>
      <c r="Z530" s="81"/>
      <c r="AA530" s="81"/>
      <c r="AB530" s="81"/>
      <c r="AD530" s="81"/>
      <c r="AE530" s="81"/>
      <c r="AF530" s="81"/>
      <c r="AG530" s="81"/>
    </row>
    <row r="531" spans="12:33" x14ac:dyDescent="0.25">
      <c r="L531" s="81"/>
      <c r="M531" s="81"/>
      <c r="N531" s="81"/>
      <c r="O531" s="81"/>
      <c r="P531" s="82"/>
      <c r="Q531" s="83"/>
      <c r="R531" s="81"/>
      <c r="S531" s="81"/>
      <c r="T531" s="81"/>
      <c r="U531" s="81"/>
      <c r="V531" s="81"/>
      <c r="W531" s="83"/>
      <c r="X531" s="81"/>
      <c r="Y531" s="81"/>
      <c r="Z531" s="81"/>
      <c r="AA531" s="81"/>
      <c r="AB531" s="81"/>
      <c r="AD531" s="81"/>
      <c r="AE531" s="81"/>
      <c r="AF531" s="81"/>
      <c r="AG531" s="81"/>
    </row>
    <row r="532" spans="12:33" x14ac:dyDescent="0.25">
      <c r="L532" s="81"/>
      <c r="M532" s="81"/>
      <c r="N532" s="81"/>
      <c r="O532" s="81"/>
      <c r="P532" s="82"/>
      <c r="Q532" s="83"/>
      <c r="R532" s="81"/>
      <c r="S532" s="81"/>
      <c r="T532" s="81"/>
      <c r="U532" s="81"/>
      <c r="V532" s="81"/>
      <c r="W532" s="83"/>
      <c r="X532" s="81"/>
      <c r="Y532" s="81"/>
      <c r="Z532" s="81"/>
      <c r="AA532" s="81"/>
      <c r="AB532" s="81"/>
      <c r="AD532" s="81"/>
      <c r="AE532" s="81"/>
      <c r="AF532" s="81"/>
      <c r="AG532" s="81"/>
    </row>
    <row r="533" spans="12:33" x14ac:dyDescent="0.25">
      <c r="L533" s="81"/>
      <c r="M533" s="81"/>
      <c r="N533" s="81"/>
      <c r="O533" s="81"/>
      <c r="P533" s="82"/>
      <c r="Q533" s="83"/>
      <c r="R533" s="81"/>
      <c r="S533" s="81"/>
      <c r="T533" s="81"/>
      <c r="U533" s="81"/>
      <c r="V533" s="81"/>
      <c r="W533" s="83"/>
      <c r="X533" s="81"/>
      <c r="Y533" s="81"/>
      <c r="Z533" s="81"/>
      <c r="AA533" s="81"/>
      <c r="AB533" s="81"/>
      <c r="AD533" s="81"/>
      <c r="AE533" s="81"/>
      <c r="AF533" s="81"/>
      <c r="AG533" s="81"/>
    </row>
    <row r="534" spans="12:33" x14ac:dyDescent="0.25">
      <c r="L534" s="81"/>
      <c r="M534" s="81"/>
      <c r="N534" s="81"/>
      <c r="O534" s="81"/>
      <c r="P534" s="82"/>
      <c r="Q534" s="83"/>
      <c r="R534" s="81"/>
      <c r="S534" s="81"/>
      <c r="T534" s="81"/>
      <c r="U534" s="81"/>
      <c r="V534" s="81"/>
      <c r="W534" s="83"/>
      <c r="X534" s="81"/>
      <c r="Y534" s="81"/>
      <c r="Z534" s="81"/>
      <c r="AA534" s="81"/>
      <c r="AB534" s="81"/>
      <c r="AD534" s="81"/>
      <c r="AE534" s="81"/>
      <c r="AF534" s="81"/>
      <c r="AG534" s="81"/>
    </row>
    <row r="535" spans="12:33" x14ac:dyDescent="0.25">
      <c r="L535" s="81"/>
      <c r="M535" s="81"/>
      <c r="N535" s="81"/>
      <c r="O535" s="81"/>
      <c r="P535" s="82"/>
      <c r="Q535" s="83"/>
      <c r="R535" s="81"/>
      <c r="S535" s="81"/>
      <c r="T535" s="81"/>
      <c r="U535" s="81"/>
      <c r="V535" s="81"/>
      <c r="W535" s="83"/>
      <c r="X535" s="81"/>
      <c r="Y535" s="81"/>
      <c r="Z535" s="81"/>
      <c r="AA535" s="81"/>
      <c r="AB535" s="81"/>
      <c r="AD535" s="81"/>
      <c r="AE535" s="81"/>
      <c r="AF535" s="81"/>
      <c r="AG535" s="81"/>
    </row>
    <row r="536" spans="12:33" x14ac:dyDescent="0.25">
      <c r="L536" s="81"/>
      <c r="M536" s="81"/>
      <c r="N536" s="81"/>
      <c r="O536" s="81"/>
      <c r="P536" s="82"/>
      <c r="Q536" s="83"/>
      <c r="R536" s="81"/>
      <c r="S536" s="81"/>
      <c r="T536" s="81"/>
      <c r="U536" s="81"/>
      <c r="V536" s="81"/>
      <c r="W536" s="83"/>
      <c r="X536" s="81"/>
      <c r="Y536" s="81"/>
      <c r="Z536" s="81"/>
      <c r="AA536" s="81"/>
      <c r="AB536" s="81"/>
      <c r="AD536" s="81"/>
      <c r="AE536" s="81"/>
      <c r="AF536" s="81"/>
      <c r="AG536" s="81"/>
    </row>
    <row r="537" spans="12:33" x14ac:dyDescent="0.25">
      <c r="L537" s="81"/>
      <c r="M537" s="81"/>
      <c r="N537" s="81"/>
      <c r="O537" s="81"/>
      <c r="P537" s="82"/>
      <c r="Q537" s="83"/>
      <c r="R537" s="81"/>
      <c r="S537" s="81"/>
      <c r="T537" s="81"/>
      <c r="U537" s="81"/>
      <c r="V537" s="81"/>
      <c r="W537" s="83"/>
      <c r="X537" s="81"/>
      <c r="Y537" s="81"/>
      <c r="Z537" s="81"/>
      <c r="AA537" s="81"/>
      <c r="AB537" s="81"/>
      <c r="AD537" s="81"/>
      <c r="AE537" s="81"/>
      <c r="AF537" s="81"/>
      <c r="AG537" s="81"/>
    </row>
    <row r="538" spans="12:33" x14ac:dyDescent="0.25">
      <c r="L538" s="81"/>
      <c r="M538" s="81"/>
      <c r="N538" s="81"/>
      <c r="O538" s="81"/>
      <c r="P538" s="82"/>
      <c r="Q538" s="83"/>
      <c r="R538" s="81"/>
      <c r="S538" s="81"/>
      <c r="T538" s="81"/>
      <c r="U538" s="81"/>
      <c r="V538" s="81"/>
      <c r="W538" s="83"/>
      <c r="X538" s="81"/>
      <c r="Y538" s="81"/>
      <c r="Z538" s="81"/>
      <c r="AA538" s="81"/>
      <c r="AB538" s="81"/>
      <c r="AD538" s="81"/>
      <c r="AE538" s="81"/>
      <c r="AF538" s="81"/>
      <c r="AG538" s="81"/>
    </row>
    <row r="539" spans="12:33" x14ac:dyDescent="0.25">
      <c r="L539" s="81"/>
      <c r="M539" s="81"/>
      <c r="N539" s="81"/>
      <c r="O539" s="81"/>
      <c r="P539" s="82"/>
      <c r="Q539" s="83"/>
      <c r="R539" s="81"/>
      <c r="S539" s="81"/>
      <c r="T539" s="81"/>
      <c r="U539" s="81"/>
      <c r="V539" s="81"/>
      <c r="W539" s="83"/>
      <c r="X539" s="81"/>
      <c r="Y539" s="81"/>
      <c r="Z539" s="81"/>
      <c r="AA539" s="81"/>
      <c r="AB539" s="81"/>
      <c r="AD539" s="81"/>
      <c r="AE539" s="81"/>
      <c r="AF539" s="81"/>
      <c r="AG539" s="81"/>
    </row>
    <row r="540" spans="12:33" x14ac:dyDescent="0.25">
      <c r="L540" s="81"/>
      <c r="M540" s="81"/>
      <c r="N540" s="81"/>
      <c r="O540" s="81"/>
      <c r="P540" s="82"/>
      <c r="Q540" s="83"/>
      <c r="R540" s="81"/>
      <c r="S540" s="81"/>
      <c r="T540" s="81"/>
      <c r="U540" s="81"/>
      <c r="V540" s="81"/>
      <c r="W540" s="83"/>
      <c r="X540" s="81"/>
      <c r="Y540" s="81"/>
      <c r="Z540" s="81"/>
      <c r="AA540" s="81"/>
      <c r="AB540" s="81"/>
      <c r="AD540" s="81"/>
      <c r="AE540" s="81"/>
      <c r="AF540" s="81"/>
      <c r="AG540" s="81"/>
    </row>
    <row r="541" spans="12:33" x14ac:dyDescent="0.25">
      <c r="L541" s="81"/>
      <c r="M541" s="81"/>
      <c r="N541" s="81"/>
      <c r="O541" s="81"/>
      <c r="P541" s="82"/>
      <c r="Q541" s="83"/>
      <c r="R541" s="81"/>
      <c r="S541" s="81"/>
      <c r="T541" s="81"/>
      <c r="U541" s="81"/>
      <c r="V541" s="81"/>
      <c r="W541" s="83"/>
      <c r="X541" s="81"/>
      <c r="Y541" s="81"/>
      <c r="Z541" s="81"/>
      <c r="AA541" s="81"/>
      <c r="AB541" s="81"/>
      <c r="AD541" s="81"/>
      <c r="AE541" s="81"/>
      <c r="AF541" s="81"/>
      <c r="AG541" s="81"/>
    </row>
    <row r="542" spans="12:33" x14ac:dyDescent="0.25">
      <c r="L542" s="81"/>
      <c r="M542" s="81"/>
      <c r="N542" s="81"/>
      <c r="O542" s="81"/>
      <c r="P542" s="82"/>
      <c r="Q542" s="83"/>
      <c r="R542" s="81"/>
      <c r="S542" s="81"/>
      <c r="T542" s="81"/>
      <c r="U542" s="81"/>
      <c r="V542" s="81"/>
      <c r="W542" s="83"/>
      <c r="X542" s="81"/>
      <c r="Y542" s="81"/>
      <c r="Z542" s="81"/>
      <c r="AA542" s="81"/>
      <c r="AB542" s="81"/>
      <c r="AD542" s="81"/>
      <c r="AE542" s="81"/>
      <c r="AF542" s="81"/>
      <c r="AG542" s="81"/>
    </row>
    <row r="543" spans="12:33" x14ac:dyDescent="0.25">
      <c r="L543" s="81"/>
      <c r="M543" s="81"/>
      <c r="N543" s="81"/>
      <c r="O543" s="81"/>
      <c r="P543" s="82"/>
      <c r="Q543" s="83"/>
      <c r="R543" s="81"/>
      <c r="S543" s="81"/>
      <c r="T543" s="81"/>
      <c r="U543" s="81"/>
      <c r="V543" s="81"/>
      <c r="W543" s="83"/>
      <c r="X543" s="81"/>
      <c r="Y543" s="81"/>
      <c r="Z543" s="81"/>
      <c r="AA543" s="81"/>
      <c r="AB543" s="81"/>
      <c r="AD543" s="81"/>
      <c r="AE543" s="81"/>
      <c r="AF543" s="81"/>
      <c r="AG543" s="81"/>
    </row>
    <row r="544" spans="12:33" x14ac:dyDescent="0.25">
      <c r="L544" s="81"/>
      <c r="M544" s="81"/>
      <c r="N544" s="81"/>
      <c r="O544" s="81"/>
      <c r="P544" s="82"/>
      <c r="Q544" s="83"/>
      <c r="R544" s="81"/>
      <c r="S544" s="81"/>
      <c r="T544" s="81"/>
      <c r="U544" s="81"/>
      <c r="V544" s="81"/>
      <c r="W544" s="83"/>
      <c r="X544" s="81"/>
      <c r="Y544" s="81"/>
      <c r="Z544" s="81"/>
      <c r="AA544" s="81"/>
      <c r="AB544" s="81"/>
      <c r="AD544" s="81"/>
      <c r="AE544" s="81"/>
      <c r="AF544" s="81"/>
      <c r="AG544" s="81"/>
    </row>
    <row r="545" spans="12:33" x14ac:dyDescent="0.25">
      <c r="L545" s="81"/>
      <c r="M545" s="81"/>
      <c r="N545" s="81"/>
      <c r="O545" s="81"/>
      <c r="P545" s="82"/>
      <c r="Q545" s="83"/>
      <c r="R545" s="81"/>
      <c r="S545" s="81"/>
      <c r="T545" s="81"/>
      <c r="U545" s="81"/>
      <c r="V545" s="81"/>
      <c r="W545" s="83"/>
      <c r="X545" s="81"/>
      <c r="Y545" s="81"/>
      <c r="Z545" s="81"/>
      <c r="AA545" s="81"/>
      <c r="AB545" s="81"/>
      <c r="AD545" s="81"/>
      <c r="AE545" s="81"/>
      <c r="AF545" s="81"/>
      <c r="AG545" s="81"/>
    </row>
    <row r="546" spans="12:33" x14ac:dyDescent="0.25">
      <c r="L546" s="81"/>
      <c r="M546" s="81"/>
      <c r="N546" s="81"/>
      <c r="O546" s="81"/>
      <c r="P546" s="82"/>
      <c r="Q546" s="83"/>
      <c r="R546" s="81"/>
      <c r="S546" s="81"/>
      <c r="T546" s="81"/>
      <c r="U546" s="81"/>
      <c r="V546" s="81"/>
      <c r="W546" s="83"/>
      <c r="X546" s="81"/>
      <c r="Y546" s="81"/>
      <c r="Z546" s="81"/>
      <c r="AA546" s="81"/>
      <c r="AB546" s="81"/>
      <c r="AD546" s="81"/>
      <c r="AE546" s="81"/>
      <c r="AF546" s="81"/>
      <c r="AG546" s="81"/>
    </row>
    <row r="547" spans="12:33" x14ac:dyDescent="0.25">
      <c r="L547" s="81"/>
      <c r="M547" s="81"/>
      <c r="N547" s="81"/>
      <c r="O547" s="81"/>
      <c r="P547" s="82"/>
      <c r="Q547" s="83"/>
      <c r="R547" s="81"/>
      <c r="S547" s="81"/>
      <c r="T547" s="81"/>
      <c r="U547" s="81"/>
      <c r="V547" s="81"/>
      <c r="W547" s="83"/>
      <c r="X547" s="81"/>
      <c r="Y547" s="81"/>
      <c r="Z547" s="81"/>
      <c r="AA547" s="81"/>
      <c r="AB547" s="81"/>
      <c r="AD547" s="81"/>
      <c r="AE547" s="81"/>
      <c r="AF547" s="81"/>
      <c r="AG547" s="81"/>
    </row>
    <row r="548" spans="12:33" x14ac:dyDescent="0.25">
      <c r="L548" s="81"/>
      <c r="M548" s="81"/>
      <c r="N548" s="81"/>
      <c r="O548" s="81"/>
      <c r="P548" s="82"/>
      <c r="Q548" s="83"/>
      <c r="R548" s="81"/>
      <c r="S548" s="81"/>
      <c r="T548" s="81"/>
      <c r="U548" s="81"/>
      <c r="V548" s="81"/>
      <c r="W548" s="83"/>
      <c r="X548" s="81"/>
      <c r="Y548" s="81"/>
      <c r="Z548" s="81"/>
      <c r="AA548" s="81"/>
      <c r="AB548" s="81"/>
      <c r="AD548" s="81"/>
      <c r="AE548" s="81"/>
      <c r="AF548" s="81"/>
      <c r="AG548" s="81"/>
    </row>
    <row r="549" spans="12:33" x14ac:dyDescent="0.25">
      <c r="L549" s="81"/>
      <c r="M549" s="81"/>
      <c r="N549" s="81"/>
      <c r="O549" s="81"/>
      <c r="P549" s="82"/>
      <c r="Q549" s="83"/>
      <c r="R549" s="81"/>
      <c r="S549" s="81"/>
      <c r="T549" s="81"/>
      <c r="U549" s="81"/>
      <c r="V549" s="81"/>
      <c r="W549" s="83"/>
      <c r="X549" s="81"/>
      <c r="Y549" s="81"/>
      <c r="Z549" s="81"/>
      <c r="AA549" s="81"/>
      <c r="AB549" s="81"/>
      <c r="AD549" s="81"/>
      <c r="AE549" s="81"/>
      <c r="AF549" s="81"/>
      <c r="AG549" s="81"/>
    </row>
    <row r="550" spans="12:33" x14ac:dyDescent="0.25">
      <c r="L550" s="81"/>
      <c r="M550" s="81"/>
      <c r="N550" s="81"/>
      <c r="O550" s="81"/>
      <c r="P550" s="82"/>
      <c r="Q550" s="83"/>
      <c r="R550" s="81"/>
      <c r="S550" s="81"/>
      <c r="T550" s="81"/>
      <c r="U550" s="81"/>
      <c r="V550" s="81"/>
      <c r="W550" s="83"/>
      <c r="X550" s="81"/>
      <c r="Y550" s="81"/>
      <c r="Z550" s="81"/>
      <c r="AA550" s="81"/>
      <c r="AB550" s="81"/>
      <c r="AD550" s="81"/>
      <c r="AE550" s="81"/>
      <c r="AF550" s="81"/>
      <c r="AG550" s="81"/>
    </row>
    <row r="551" spans="12:33" x14ac:dyDescent="0.25">
      <c r="L551" s="81"/>
      <c r="M551" s="81"/>
      <c r="N551" s="81"/>
      <c r="O551" s="81"/>
      <c r="P551" s="82"/>
      <c r="Q551" s="83"/>
      <c r="R551" s="81"/>
      <c r="S551" s="81"/>
      <c r="T551" s="81"/>
      <c r="U551" s="81"/>
      <c r="V551" s="81"/>
      <c r="W551" s="83"/>
      <c r="X551" s="81"/>
      <c r="Y551" s="81"/>
      <c r="Z551" s="81"/>
      <c r="AA551" s="81"/>
      <c r="AB551" s="81"/>
      <c r="AD551" s="81"/>
      <c r="AE551" s="81"/>
      <c r="AF551" s="81"/>
      <c r="AG551" s="81"/>
    </row>
    <row r="552" spans="12:33" x14ac:dyDescent="0.25">
      <c r="L552" s="81"/>
      <c r="M552" s="81"/>
      <c r="N552" s="81"/>
      <c r="O552" s="81"/>
      <c r="P552" s="82"/>
      <c r="Q552" s="83"/>
      <c r="R552" s="81"/>
      <c r="S552" s="81"/>
      <c r="T552" s="81"/>
      <c r="U552" s="81"/>
      <c r="V552" s="81"/>
      <c r="W552" s="83"/>
      <c r="X552" s="81"/>
      <c r="Y552" s="81"/>
      <c r="Z552" s="81"/>
      <c r="AA552" s="81"/>
      <c r="AB552" s="81"/>
      <c r="AD552" s="81"/>
      <c r="AE552" s="81"/>
      <c r="AF552" s="81"/>
      <c r="AG552" s="81"/>
    </row>
    <row r="553" spans="12:33" x14ac:dyDescent="0.25">
      <c r="L553" s="81"/>
      <c r="M553" s="81"/>
      <c r="N553" s="81"/>
      <c r="O553" s="81"/>
      <c r="P553" s="82"/>
      <c r="Q553" s="83"/>
      <c r="R553" s="81"/>
      <c r="S553" s="81"/>
      <c r="T553" s="81"/>
      <c r="U553" s="81"/>
      <c r="V553" s="81"/>
      <c r="W553" s="83"/>
      <c r="X553" s="81"/>
      <c r="Y553" s="81"/>
      <c r="Z553" s="81"/>
      <c r="AA553" s="81"/>
      <c r="AB553" s="81"/>
      <c r="AD553" s="81"/>
      <c r="AE553" s="81"/>
      <c r="AF553" s="81"/>
      <c r="AG553" s="81"/>
    </row>
    <row r="554" spans="12:33" x14ac:dyDescent="0.25">
      <c r="L554" s="81"/>
      <c r="M554" s="81"/>
      <c r="N554" s="81"/>
      <c r="O554" s="81"/>
      <c r="P554" s="82"/>
      <c r="Q554" s="83"/>
      <c r="R554" s="81"/>
      <c r="S554" s="81"/>
      <c r="T554" s="81"/>
      <c r="U554" s="81"/>
      <c r="V554" s="81"/>
      <c r="W554" s="83"/>
      <c r="X554" s="81"/>
      <c r="Y554" s="81"/>
      <c r="Z554" s="81"/>
      <c r="AA554" s="81"/>
      <c r="AB554" s="81"/>
      <c r="AD554" s="81"/>
      <c r="AE554" s="81"/>
      <c r="AF554" s="81"/>
      <c r="AG554" s="81"/>
    </row>
    <row r="555" spans="12:33" x14ac:dyDescent="0.25">
      <c r="L555" s="81"/>
      <c r="M555" s="81"/>
      <c r="N555" s="81"/>
      <c r="O555" s="81"/>
      <c r="P555" s="82"/>
      <c r="Q555" s="83"/>
      <c r="R555" s="81"/>
      <c r="S555" s="81"/>
      <c r="T555" s="81"/>
      <c r="U555" s="81"/>
      <c r="V555" s="81"/>
      <c r="W555" s="83"/>
      <c r="X555" s="81"/>
      <c r="Y555" s="81"/>
      <c r="Z555" s="81"/>
      <c r="AA555" s="81"/>
      <c r="AB555" s="81"/>
      <c r="AD555" s="81"/>
      <c r="AE555" s="81"/>
      <c r="AF555" s="81"/>
      <c r="AG555" s="81"/>
    </row>
    <row r="556" spans="12:33" x14ac:dyDescent="0.25">
      <c r="L556" s="81"/>
      <c r="M556" s="81"/>
      <c r="N556" s="81"/>
      <c r="O556" s="81"/>
      <c r="P556" s="82"/>
      <c r="Q556" s="83"/>
      <c r="R556" s="81"/>
      <c r="S556" s="81"/>
      <c r="T556" s="81"/>
      <c r="U556" s="81"/>
      <c r="V556" s="81"/>
      <c r="W556" s="83"/>
      <c r="X556" s="81"/>
      <c r="Y556" s="81"/>
      <c r="Z556" s="81"/>
      <c r="AA556" s="81"/>
      <c r="AB556" s="81"/>
      <c r="AD556" s="81"/>
      <c r="AE556" s="81"/>
      <c r="AF556" s="81"/>
      <c r="AG556" s="81"/>
    </row>
    <row r="557" spans="12:33" x14ac:dyDescent="0.25">
      <c r="L557" s="81"/>
      <c r="M557" s="81"/>
      <c r="N557" s="81"/>
      <c r="O557" s="81"/>
      <c r="P557" s="82"/>
      <c r="Q557" s="83"/>
      <c r="R557" s="81"/>
      <c r="S557" s="81"/>
      <c r="T557" s="81"/>
      <c r="U557" s="81"/>
      <c r="V557" s="81"/>
      <c r="W557" s="83"/>
      <c r="X557" s="81"/>
      <c r="Y557" s="81"/>
      <c r="Z557" s="81"/>
      <c r="AA557" s="81"/>
      <c r="AB557" s="81"/>
      <c r="AD557" s="81"/>
      <c r="AE557" s="81"/>
      <c r="AF557" s="81"/>
      <c r="AG557" s="81"/>
    </row>
    <row r="558" spans="12:33" x14ac:dyDescent="0.25">
      <c r="L558" s="81"/>
      <c r="M558" s="81"/>
      <c r="N558" s="81"/>
      <c r="O558" s="81"/>
      <c r="P558" s="82"/>
      <c r="Q558" s="83"/>
      <c r="R558" s="81"/>
      <c r="S558" s="81"/>
      <c r="T558" s="81"/>
      <c r="U558" s="81"/>
      <c r="V558" s="81"/>
      <c r="W558" s="83"/>
      <c r="X558" s="81"/>
      <c r="Y558" s="81"/>
      <c r="Z558" s="81"/>
      <c r="AA558" s="81"/>
      <c r="AB558" s="81"/>
      <c r="AD558" s="81"/>
      <c r="AE558" s="81"/>
      <c r="AF558" s="81"/>
      <c r="AG558" s="81"/>
    </row>
    <row r="559" spans="12:33" x14ac:dyDescent="0.25">
      <c r="L559" s="81"/>
      <c r="M559" s="81"/>
      <c r="N559" s="81"/>
      <c r="O559" s="81"/>
      <c r="P559" s="82"/>
      <c r="Q559" s="83"/>
      <c r="R559" s="81"/>
      <c r="S559" s="81"/>
      <c r="T559" s="81"/>
      <c r="U559" s="81"/>
      <c r="V559" s="81"/>
      <c r="W559" s="83"/>
      <c r="X559" s="81"/>
      <c r="Y559" s="81"/>
      <c r="Z559" s="81"/>
      <c r="AA559" s="81"/>
      <c r="AB559" s="81"/>
      <c r="AD559" s="81"/>
      <c r="AE559" s="81"/>
      <c r="AF559" s="81"/>
      <c r="AG559" s="81"/>
    </row>
    <row r="560" spans="12:33" x14ac:dyDescent="0.25">
      <c r="L560" s="81"/>
      <c r="M560" s="81"/>
      <c r="N560" s="81"/>
      <c r="O560" s="81"/>
      <c r="P560" s="82"/>
      <c r="Q560" s="83"/>
      <c r="R560" s="81"/>
      <c r="S560" s="81"/>
      <c r="T560" s="81"/>
      <c r="U560" s="81"/>
      <c r="V560" s="81"/>
      <c r="W560" s="83"/>
      <c r="X560" s="81"/>
      <c r="Y560" s="81"/>
      <c r="Z560" s="81"/>
      <c r="AA560" s="81"/>
      <c r="AB560" s="81"/>
      <c r="AD560" s="81"/>
      <c r="AE560" s="81"/>
      <c r="AF560" s="81"/>
      <c r="AG560" s="81"/>
    </row>
    <row r="561" spans="12:33" x14ac:dyDescent="0.25">
      <c r="L561" s="81"/>
      <c r="M561" s="81"/>
      <c r="N561" s="81"/>
      <c r="O561" s="81"/>
      <c r="P561" s="82"/>
      <c r="Q561" s="83"/>
      <c r="R561" s="81"/>
      <c r="S561" s="81"/>
      <c r="T561" s="81"/>
      <c r="U561" s="81"/>
      <c r="V561" s="81"/>
      <c r="W561" s="83"/>
      <c r="X561" s="81"/>
      <c r="Y561" s="81"/>
      <c r="Z561" s="81"/>
      <c r="AA561" s="81"/>
      <c r="AB561" s="81"/>
      <c r="AD561" s="81"/>
      <c r="AE561" s="81"/>
      <c r="AF561" s="81"/>
      <c r="AG561" s="81"/>
    </row>
    <row r="562" spans="12:33" x14ac:dyDescent="0.25">
      <c r="L562" s="81"/>
      <c r="M562" s="81"/>
      <c r="N562" s="81"/>
      <c r="O562" s="81"/>
      <c r="P562" s="82"/>
      <c r="Q562" s="83"/>
      <c r="R562" s="81"/>
      <c r="S562" s="81"/>
      <c r="T562" s="81"/>
      <c r="U562" s="81"/>
      <c r="V562" s="81"/>
      <c r="W562" s="83"/>
      <c r="X562" s="81"/>
      <c r="Y562" s="81"/>
      <c r="Z562" s="81"/>
      <c r="AA562" s="81"/>
      <c r="AB562" s="81"/>
      <c r="AD562" s="81"/>
      <c r="AE562" s="81"/>
      <c r="AF562" s="81"/>
      <c r="AG562" s="81"/>
    </row>
    <row r="563" spans="12:33" x14ac:dyDescent="0.25">
      <c r="L563" s="81"/>
      <c r="M563" s="81"/>
      <c r="N563" s="81"/>
      <c r="O563" s="81"/>
      <c r="P563" s="82"/>
      <c r="Q563" s="83"/>
      <c r="R563" s="81"/>
      <c r="S563" s="81"/>
      <c r="T563" s="81"/>
      <c r="U563" s="81"/>
      <c r="V563" s="81"/>
      <c r="W563" s="83"/>
      <c r="X563" s="81"/>
      <c r="Y563" s="81"/>
      <c r="Z563" s="81"/>
      <c r="AA563" s="81"/>
      <c r="AB563" s="81"/>
      <c r="AD563" s="81"/>
      <c r="AE563" s="81"/>
      <c r="AF563" s="81"/>
      <c r="AG563" s="81"/>
    </row>
    <row r="564" spans="12:33" x14ac:dyDescent="0.25">
      <c r="L564" s="81"/>
      <c r="M564" s="81"/>
      <c r="N564" s="81"/>
      <c r="O564" s="81"/>
      <c r="P564" s="82"/>
      <c r="Q564" s="83"/>
      <c r="R564" s="81"/>
      <c r="S564" s="81"/>
      <c r="T564" s="81"/>
      <c r="U564" s="81"/>
      <c r="V564" s="81"/>
      <c r="W564" s="83"/>
      <c r="X564" s="81"/>
      <c r="Y564" s="81"/>
      <c r="Z564" s="81"/>
      <c r="AA564" s="81"/>
      <c r="AB564" s="81"/>
      <c r="AD564" s="81"/>
      <c r="AE564" s="81"/>
      <c r="AF564" s="81"/>
      <c r="AG564" s="81"/>
    </row>
    <row r="565" spans="12:33" x14ac:dyDescent="0.25">
      <c r="L565" s="81"/>
      <c r="M565" s="81"/>
      <c r="N565" s="81"/>
      <c r="O565" s="81"/>
      <c r="P565" s="82"/>
      <c r="Q565" s="83"/>
      <c r="R565" s="81"/>
      <c r="S565" s="81"/>
      <c r="T565" s="81"/>
      <c r="U565" s="81"/>
      <c r="V565" s="81"/>
      <c r="W565" s="83"/>
      <c r="X565" s="81"/>
      <c r="Y565" s="81"/>
      <c r="Z565" s="81"/>
      <c r="AA565" s="81"/>
      <c r="AB565" s="81"/>
      <c r="AD565" s="81"/>
      <c r="AE565" s="81"/>
      <c r="AF565" s="81"/>
      <c r="AG565" s="81"/>
    </row>
    <row r="566" spans="12:33" x14ac:dyDescent="0.25">
      <c r="L566" s="81"/>
      <c r="M566" s="81"/>
      <c r="N566" s="81"/>
      <c r="O566" s="81"/>
      <c r="P566" s="82"/>
      <c r="Q566" s="83"/>
      <c r="R566" s="81"/>
      <c r="S566" s="81"/>
      <c r="T566" s="81"/>
      <c r="U566" s="81"/>
      <c r="V566" s="81"/>
      <c r="W566" s="83"/>
      <c r="X566" s="81"/>
      <c r="Y566" s="81"/>
      <c r="Z566" s="81"/>
      <c r="AA566" s="81"/>
      <c r="AB566" s="81"/>
      <c r="AD566" s="81"/>
      <c r="AE566" s="81"/>
      <c r="AF566" s="81"/>
      <c r="AG566" s="81"/>
    </row>
    <row r="567" spans="12:33" x14ac:dyDescent="0.25">
      <c r="L567" s="81"/>
      <c r="M567" s="81"/>
      <c r="N567" s="81"/>
      <c r="O567" s="81"/>
      <c r="P567" s="82"/>
      <c r="Q567" s="83"/>
      <c r="R567" s="81"/>
      <c r="S567" s="81"/>
      <c r="T567" s="81"/>
      <c r="U567" s="81"/>
      <c r="V567" s="81"/>
      <c r="W567" s="83"/>
      <c r="X567" s="81"/>
      <c r="Y567" s="81"/>
      <c r="Z567" s="81"/>
      <c r="AA567" s="81"/>
      <c r="AB567" s="81"/>
      <c r="AD567" s="81"/>
      <c r="AE567" s="81"/>
      <c r="AF567" s="81"/>
      <c r="AG567" s="81"/>
    </row>
    <row r="568" spans="12:33" x14ac:dyDescent="0.25">
      <c r="L568" s="81"/>
      <c r="M568" s="81"/>
      <c r="N568" s="81"/>
      <c r="O568" s="81"/>
      <c r="P568" s="82"/>
      <c r="Q568" s="83"/>
      <c r="R568" s="81"/>
      <c r="S568" s="81"/>
      <c r="T568" s="81"/>
      <c r="U568" s="81"/>
      <c r="V568" s="81"/>
      <c r="W568" s="83"/>
      <c r="X568" s="81"/>
      <c r="Y568" s="81"/>
      <c r="Z568" s="81"/>
      <c r="AA568" s="81"/>
      <c r="AB568" s="81"/>
      <c r="AD568" s="81"/>
      <c r="AE568" s="81"/>
      <c r="AF568" s="81"/>
      <c r="AG568" s="81"/>
    </row>
    <row r="569" spans="12:33" x14ac:dyDescent="0.25">
      <c r="L569" s="81"/>
      <c r="M569" s="81"/>
      <c r="N569" s="81"/>
      <c r="O569" s="81"/>
      <c r="P569" s="82"/>
      <c r="Q569" s="83"/>
      <c r="R569" s="81"/>
      <c r="S569" s="81"/>
      <c r="T569" s="81"/>
      <c r="U569" s="81"/>
      <c r="V569" s="81"/>
      <c r="W569" s="83"/>
      <c r="X569" s="81"/>
      <c r="Y569" s="81"/>
      <c r="Z569" s="81"/>
      <c r="AA569" s="81"/>
      <c r="AB569" s="81"/>
      <c r="AD569" s="81"/>
      <c r="AE569" s="81"/>
      <c r="AF569" s="81"/>
      <c r="AG569" s="81"/>
    </row>
    <row r="570" spans="12:33" x14ac:dyDescent="0.25">
      <c r="L570" s="81"/>
      <c r="M570" s="81"/>
      <c r="N570" s="81"/>
      <c r="O570" s="81"/>
      <c r="P570" s="82"/>
      <c r="Q570" s="83"/>
      <c r="R570" s="81"/>
      <c r="S570" s="81"/>
      <c r="T570" s="81"/>
      <c r="U570" s="81"/>
      <c r="V570" s="81"/>
      <c r="W570" s="83"/>
      <c r="X570" s="81"/>
      <c r="Y570" s="81"/>
      <c r="Z570" s="81"/>
      <c r="AA570" s="81"/>
      <c r="AB570" s="81"/>
      <c r="AD570" s="81"/>
      <c r="AE570" s="81"/>
      <c r="AF570" s="81"/>
      <c r="AG570" s="81"/>
    </row>
    <row r="571" spans="12:33" x14ac:dyDescent="0.25">
      <c r="L571" s="81"/>
      <c r="M571" s="81"/>
      <c r="N571" s="81"/>
      <c r="O571" s="81"/>
      <c r="P571" s="82"/>
      <c r="Q571" s="83"/>
      <c r="R571" s="81"/>
      <c r="S571" s="81"/>
      <c r="T571" s="81"/>
      <c r="U571" s="81"/>
      <c r="V571" s="81"/>
      <c r="W571" s="83"/>
      <c r="X571" s="81"/>
      <c r="Y571" s="81"/>
      <c r="Z571" s="81"/>
      <c r="AA571" s="81"/>
      <c r="AB571" s="81"/>
      <c r="AD571" s="81"/>
      <c r="AE571" s="81"/>
      <c r="AF571" s="81"/>
      <c r="AG571" s="81"/>
    </row>
    <row r="572" spans="12:33" x14ac:dyDescent="0.25">
      <c r="L572" s="81"/>
      <c r="M572" s="81"/>
      <c r="N572" s="81"/>
      <c r="O572" s="81"/>
      <c r="P572" s="82"/>
      <c r="Q572" s="83"/>
      <c r="R572" s="81"/>
      <c r="S572" s="81"/>
      <c r="T572" s="81"/>
      <c r="U572" s="81"/>
      <c r="V572" s="81"/>
      <c r="W572" s="83"/>
      <c r="X572" s="81"/>
      <c r="Y572" s="81"/>
      <c r="Z572" s="81"/>
      <c r="AA572" s="81"/>
      <c r="AB572" s="81"/>
      <c r="AD572" s="81"/>
      <c r="AE572" s="81"/>
      <c r="AF572" s="81"/>
      <c r="AG572" s="81"/>
    </row>
    <row r="573" spans="12:33" x14ac:dyDescent="0.25">
      <c r="L573" s="81"/>
      <c r="M573" s="81"/>
      <c r="N573" s="81"/>
      <c r="O573" s="81"/>
      <c r="P573" s="82"/>
      <c r="Q573" s="83"/>
      <c r="R573" s="81"/>
      <c r="S573" s="81"/>
      <c r="T573" s="81"/>
      <c r="U573" s="81"/>
      <c r="V573" s="81"/>
      <c r="W573" s="83"/>
      <c r="X573" s="81"/>
      <c r="Y573" s="81"/>
      <c r="Z573" s="81"/>
      <c r="AA573" s="81"/>
      <c r="AB573" s="81"/>
      <c r="AD573" s="81"/>
      <c r="AE573" s="81"/>
      <c r="AF573" s="81"/>
      <c r="AG573" s="81"/>
    </row>
    <row r="574" spans="12:33" x14ac:dyDescent="0.25">
      <c r="L574" s="81"/>
      <c r="M574" s="81"/>
      <c r="N574" s="81"/>
      <c r="O574" s="81"/>
      <c r="P574" s="82"/>
      <c r="Q574" s="83"/>
      <c r="R574" s="81"/>
      <c r="S574" s="81"/>
      <c r="T574" s="81"/>
      <c r="U574" s="81"/>
      <c r="V574" s="81"/>
      <c r="W574" s="83"/>
      <c r="X574" s="81"/>
      <c r="Y574" s="81"/>
      <c r="Z574" s="81"/>
      <c r="AA574" s="81"/>
      <c r="AB574" s="81"/>
      <c r="AD574" s="81"/>
      <c r="AE574" s="81"/>
      <c r="AF574" s="81"/>
      <c r="AG574" s="81"/>
    </row>
    <row r="575" spans="12:33" x14ac:dyDescent="0.25">
      <c r="L575" s="81"/>
      <c r="M575" s="81"/>
      <c r="N575" s="81"/>
      <c r="O575" s="81"/>
      <c r="P575" s="82"/>
      <c r="Q575" s="83"/>
      <c r="R575" s="81"/>
      <c r="S575" s="81"/>
      <c r="T575" s="81"/>
      <c r="U575" s="81"/>
      <c r="V575" s="81"/>
      <c r="W575" s="83"/>
      <c r="X575" s="81"/>
      <c r="Y575" s="81"/>
      <c r="Z575" s="81"/>
      <c r="AA575" s="81"/>
      <c r="AB575" s="81"/>
      <c r="AD575" s="81"/>
      <c r="AE575" s="81"/>
      <c r="AF575" s="81"/>
      <c r="AG575" s="81"/>
    </row>
    <row r="576" spans="12:33" x14ac:dyDescent="0.25">
      <c r="L576" s="81"/>
      <c r="M576" s="81"/>
      <c r="N576" s="81"/>
      <c r="O576" s="81"/>
      <c r="P576" s="82"/>
      <c r="Q576" s="83"/>
      <c r="R576" s="81"/>
      <c r="S576" s="81"/>
      <c r="T576" s="81"/>
      <c r="U576" s="81"/>
      <c r="V576" s="81"/>
      <c r="W576" s="83"/>
      <c r="X576" s="81"/>
      <c r="Y576" s="81"/>
      <c r="Z576" s="81"/>
      <c r="AA576" s="81"/>
      <c r="AB576" s="81"/>
      <c r="AD576" s="81"/>
      <c r="AE576" s="81"/>
      <c r="AF576" s="81"/>
      <c r="AG576" s="81"/>
    </row>
    <row r="577" spans="12:33" x14ac:dyDescent="0.25">
      <c r="L577" s="81"/>
      <c r="M577" s="81"/>
      <c r="N577" s="81"/>
      <c r="O577" s="81"/>
      <c r="P577" s="82"/>
      <c r="Q577" s="83"/>
      <c r="R577" s="81"/>
      <c r="S577" s="81"/>
      <c r="T577" s="81"/>
      <c r="U577" s="81"/>
      <c r="V577" s="81"/>
      <c r="W577" s="83"/>
      <c r="X577" s="81"/>
      <c r="Y577" s="81"/>
      <c r="Z577" s="81"/>
      <c r="AA577" s="81"/>
      <c r="AB577" s="81"/>
      <c r="AD577" s="81"/>
      <c r="AE577" s="81"/>
      <c r="AF577" s="81"/>
      <c r="AG577" s="81"/>
    </row>
    <row r="578" spans="12:33" x14ac:dyDescent="0.25">
      <c r="L578" s="81"/>
      <c r="M578" s="81"/>
      <c r="N578" s="81"/>
      <c r="O578" s="81"/>
      <c r="P578" s="82"/>
      <c r="Q578" s="83"/>
      <c r="R578" s="81"/>
      <c r="S578" s="81"/>
      <c r="T578" s="81"/>
      <c r="U578" s="81"/>
      <c r="V578" s="81"/>
      <c r="W578" s="83"/>
      <c r="X578" s="81"/>
      <c r="Y578" s="81"/>
      <c r="Z578" s="81"/>
      <c r="AA578" s="81"/>
      <c r="AB578" s="81"/>
      <c r="AD578" s="81"/>
      <c r="AE578" s="81"/>
      <c r="AF578" s="81"/>
      <c r="AG578" s="81"/>
    </row>
    <row r="579" spans="12:33" x14ac:dyDescent="0.25">
      <c r="L579" s="81"/>
      <c r="M579" s="81"/>
      <c r="N579" s="81"/>
      <c r="O579" s="81"/>
      <c r="P579" s="82"/>
      <c r="Q579" s="83"/>
      <c r="R579" s="81"/>
      <c r="S579" s="81"/>
      <c r="T579" s="81"/>
      <c r="U579" s="81"/>
      <c r="V579" s="81"/>
      <c r="W579" s="83"/>
      <c r="X579" s="81"/>
      <c r="Y579" s="81"/>
      <c r="Z579" s="81"/>
      <c r="AA579" s="81"/>
      <c r="AB579" s="81"/>
      <c r="AD579" s="81"/>
      <c r="AE579" s="81"/>
      <c r="AF579" s="81"/>
      <c r="AG579" s="81"/>
    </row>
    <row r="580" spans="12:33" x14ac:dyDescent="0.25">
      <c r="L580" s="81"/>
      <c r="M580" s="81"/>
      <c r="N580" s="81"/>
      <c r="O580" s="81"/>
      <c r="P580" s="82"/>
      <c r="Q580" s="83"/>
      <c r="R580" s="81"/>
      <c r="S580" s="81"/>
      <c r="T580" s="81"/>
      <c r="U580" s="81"/>
      <c r="V580" s="81"/>
      <c r="W580" s="83"/>
      <c r="X580" s="81"/>
      <c r="Y580" s="81"/>
      <c r="Z580" s="81"/>
      <c r="AA580" s="81"/>
      <c r="AB580" s="81"/>
      <c r="AD580" s="81"/>
      <c r="AE580" s="81"/>
      <c r="AF580" s="81"/>
      <c r="AG580" s="81"/>
    </row>
    <row r="581" spans="12:33" x14ac:dyDescent="0.25">
      <c r="L581" s="81"/>
      <c r="M581" s="81"/>
      <c r="N581" s="81"/>
      <c r="O581" s="81"/>
      <c r="P581" s="82"/>
      <c r="Q581" s="83"/>
      <c r="R581" s="81"/>
      <c r="S581" s="81"/>
      <c r="T581" s="81"/>
      <c r="U581" s="81"/>
      <c r="V581" s="81"/>
      <c r="W581" s="83"/>
      <c r="X581" s="81"/>
      <c r="Y581" s="81"/>
      <c r="Z581" s="81"/>
      <c r="AA581" s="81"/>
      <c r="AB581" s="81"/>
      <c r="AD581" s="81"/>
      <c r="AE581" s="81"/>
      <c r="AF581" s="81"/>
      <c r="AG581" s="81"/>
    </row>
    <row r="582" spans="12:33" x14ac:dyDescent="0.25">
      <c r="L582" s="81"/>
      <c r="M582" s="81"/>
      <c r="N582" s="81"/>
      <c r="O582" s="81"/>
      <c r="P582" s="82"/>
      <c r="Q582" s="83"/>
      <c r="R582" s="81"/>
      <c r="S582" s="81"/>
      <c r="T582" s="81"/>
      <c r="U582" s="81"/>
      <c r="V582" s="81"/>
      <c r="W582" s="83"/>
      <c r="X582" s="81"/>
      <c r="Y582" s="81"/>
      <c r="Z582" s="81"/>
      <c r="AA582" s="81"/>
      <c r="AB582" s="81"/>
      <c r="AD582" s="81"/>
      <c r="AE582" s="81"/>
      <c r="AF582" s="81"/>
      <c r="AG582" s="81"/>
    </row>
    <row r="583" spans="12:33" x14ac:dyDescent="0.25">
      <c r="L583" s="81"/>
      <c r="M583" s="81"/>
      <c r="N583" s="81"/>
      <c r="O583" s="81"/>
      <c r="P583" s="82"/>
      <c r="Q583" s="83"/>
      <c r="R583" s="81"/>
      <c r="S583" s="81"/>
      <c r="T583" s="81"/>
      <c r="U583" s="81"/>
      <c r="V583" s="81"/>
      <c r="W583" s="83"/>
      <c r="X583" s="81"/>
      <c r="Y583" s="81"/>
      <c r="Z583" s="81"/>
      <c r="AA583" s="81"/>
      <c r="AB583" s="81"/>
      <c r="AD583" s="81"/>
      <c r="AE583" s="81"/>
      <c r="AF583" s="81"/>
      <c r="AG583" s="81"/>
    </row>
    <row r="584" spans="12:33" x14ac:dyDescent="0.25">
      <c r="L584" s="81"/>
      <c r="M584" s="81"/>
      <c r="N584" s="81"/>
      <c r="O584" s="81"/>
      <c r="P584" s="82"/>
      <c r="Q584" s="83"/>
      <c r="R584" s="81"/>
      <c r="S584" s="81"/>
      <c r="T584" s="81"/>
      <c r="U584" s="81"/>
      <c r="V584" s="81"/>
      <c r="W584" s="83"/>
      <c r="X584" s="81"/>
      <c r="Y584" s="81"/>
      <c r="Z584" s="81"/>
      <c r="AA584" s="81"/>
      <c r="AB584" s="81"/>
      <c r="AD584" s="81"/>
      <c r="AE584" s="81"/>
      <c r="AF584" s="81"/>
      <c r="AG584" s="81"/>
    </row>
    <row r="585" spans="12:33" x14ac:dyDescent="0.25">
      <c r="L585" s="81"/>
      <c r="M585" s="81"/>
      <c r="N585" s="81"/>
      <c r="O585" s="81"/>
      <c r="P585" s="82"/>
      <c r="Q585" s="83"/>
      <c r="R585" s="81"/>
      <c r="S585" s="81"/>
      <c r="T585" s="81"/>
      <c r="U585" s="81"/>
      <c r="V585" s="81"/>
      <c r="W585" s="83"/>
      <c r="X585" s="81"/>
      <c r="Y585" s="81"/>
      <c r="Z585" s="81"/>
      <c r="AA585" s="81"/>
      <c r="AB585" s="81"/>
      <c r="AD585" s="81"/>
      <c r="AE585" s="81"/>
      <c r="AF585" s="81"/>
      <c r="AG585" s="81"/>
    </row>
    <row r="586" spans="12:33" x14ac:dyDescent="0.25">
      <c r="L586" s="81"/>
      <c r="M586" s="81"/>
      <c r="N586" s="81"/>
      <c r="O586" s="81"/>
      <c r="P586" s="82"/>
      <c r="Q586" s="83"/>
      <c r="R586" s="81"/>
      <c r="S586" s="81"/>
      <c r="T586" s="81"/>
      <c r="U586" s="81"/>
      <c r="V586" s="81"/>
      <c r="W586" s="83"/>
      <c r="X586" s="81"/>
      <c r="Y586" s="81"/>
      <c r="Z586" s="81"/>
      <c r="AA586" s="81"/>
      <c r="AB586" s="81"/>
      <c r="AD586" s="81"/>
      <c r="AE586" s="81"/>
      <c r="AF586" s="81"/>
      <c r="AG586" s="81"/>
    </row>
    <row r="587" spans="12:33" x14ac:dyDescent="0.25">
      <c r="L587" s="81"/>
      <c r="M587" s="81"/>
      <c r="N587" s="81"/>
      <c r="O587" s="81"/>
      <c r="P587" s="82"/>
      <c r="Q587" s="83"/>
      <c r="R587" s="81"/>
      <c r="S587" s="81"/>
      <c r="T587" s="81"/>
      <c r="U587" s="81"/>
      <c r="V587" s="81"/>
      <c r="W587" s="83"/>
      <c r="X587" s="81"/>
      <c r="Y587" s="81"/>
      <c r="Z587" s="81"/>
      <c r="AA587" s="81"/>
      <c r="AB587" s="81"/>
      <c r="AD587" s="81"/>
      <c r="AE587" s="81"/>
      <c r="AF587" s="81"/>
      <c r="AG587" s="81"/>
    </row>
    <row r="588" spans="12:33" x14ac:dyDescent="0.25">
      <c r="L588" s="81"/>
      <c r="M588" s="81"/>
      <c r="N588" s="81"/>
      <c r="O588" s="81"/>
      <c r="P588" s="82"/>
      <c r="Q588" s="83"/>
      <c r="R588" s="81"/>
      <c r="S588" s="81"/>
      <c r="T588" s="81"/>
      <c r="U588" s="81"/>
      <c r="V588" s="81"/>
      <c r="W588" s="83"/>
      <c r="X588" s="81"/>
      <c r="Y588" s="81"/>
      <c r="Z588" s="81"/>
      <c r="AA588" s="81"/>
      <c r="AB588" s="81"/>
      <c r="AD588" s="81"/>
      <c r="AE588" s="81"/>
      <c r="AF588" s="81"/>
      <c r="AG588" s="81"/>
    </row>
    <row r="589" spans="12:33" x14ac:dyDescent="0.25">
      <c r="L589" s="81"/>
      <c r="M589" s="81"/>
      <c r="N589" s="81"/>
      <c r="O589" s="81"/>
      <c r="P589" s="82"/>
      <c r="Q589" s="83"/>
      <c r="R589" s="81"/>
      <c r="S589" s="81"/>
      <c r="T589" s="81"/>
      <c r="U589" s="81"/>
      <c r="V589" s="81"/>
      <c r="W589" s="83"/>
      <c r="X589" s="81"/>
      <c r="Y589" s="81"/>
      <c r="Z589" s="81"/>
      <c r="AA589" s="81"/>
      <c r="AB589" s="81"/>
      <c r="AD589" s="81"/>
      <c r="AE589" s="81"/>
      <c r="AF589" s="81"/>
      <c r="AG589" s="81"/>
    </row>
    <row r="590" spans="12:33" x14ac:dyDescent="0.25">
      <c r="L590" s="81"/>
      <c r="M590" s="81"/>
      <c r="N590" s="81"/>
      <c r="O590" s="81"/>
      <c r="P590" s="82"/>
      <c r="Q590" s="83"/>
      <c r="R590" s="81"/>
      <c r="S590" s="81"/>
      <c r="T590" s="81"/>
      <c r="U590" s="81"/>
      <c r="V590" s="81"/>
      <c r="W590" s="83"/>
      <c r="X590" s="81"/>
      <c r="Y590" s="81"/>
      <c r="Z590" s="81"/>
      <c r="AA590" s="81"/>
      <c r="AB590" s="81"/>
      <c r="AD590" s="81"/>
      <c r="AE590" s="81"/>
      <c r="AF590" s="81"/>
      <c r="AG590" s="81"/>
    </row>
    <row r="591" spans="12:33" x14ac:dyDescent="0.25">
      <c r="L591" s="81"/>
      <c r="M591" s="81"/>
      <c r="N591" s="81"/>
      <c r="O591" s="81"/>
      <c r="P591" s="82"/>
      <c r="Q591" s="83"/>
      <c r="R591" s="81"/>
      <c r="S591" s="81"/>
      <c r="T591" s="81"/>
      <c r="U591" s="81"/>
      <c r="V591" s="81"/>
      <c r="W591" s="83"/>
      <c r="X591" s="81"/>
      <c r="Y591" s="81"/>
      <c r="Z591" s="81"/>
      <c r="AA591" s="81"/>
      <c r="AB591" s="81"/>
      <c r="AD591" s="81"/>
      <c r="AE591" s="81"/>
      <c r="AF591" s="81"/>
      <c r="AG591" s="81"/>
    </row>
    <row r="592" spans="12:33" x14ac:dyDescent="0.25">
      <c r="L592" s="81"/>
      <c r="M592" s="81"/>
      <c r="N592" s="81"/>
      <c r="O592" s="81"/>
      <c r="P592" s="82"/>
      <c r="Q592" s="83"/>
      <c r="R592" s="81"/>
      <c r="S592" s="81"/>
      <c r="T592" s="81"/>
      <c r="U592" s="81"/>
      <c r="V592" s="81"/>
      <c r="W592" s="83"/>
      <c r="X592" s="81"/>
      <c r="Y592" s="81"/>
      <c r="Z592" s="81"/>
      <c r="AA592" s="81"/>
      <c r="AB592" s="81"/>
      <c r="AD592" s="81"/>
      <c r="AE592" s="81"/>
      <c r="AF592" s="81"/>
      <c r="AG592" s="81"/>
    </row>
    <row r="593" spans="12:33" x14ac:dyDescent="0.25">
      <c r="L593" s="81"/>
      <c r="M593" s="81"/>
      <c r="N593" s="81"/>
      <c r="O593" s="81"/>
      <c r="P593" s="82"/>
      <c r="Q593" s="83"/>
      <c r="R593" s="81"/>
      <c r="S593" s="81"/>
      <c r="T593" s="81"/>
      <c r="U593" s="81"/>
      <c r="V593" s="81"/>
      <c r="W593" s="83"/>
      <c r="X593" s="81"/>
      <c r="Y593" s="81"/>
      <c r="Z593" s="81"/>
      <c r="AA593" s="81"/>
      <c r="AB593" s="81"/>
      <c r="AD593" s="81"/>
      <c r="AE593" s="81"/>
      <c r="AF593" s="81"/>
      <c r="AG593" s="81"/>
    </row>
    <row r="594" spans="12:33" x14ac:dyDescent="0.25">
      <c r="L594" s="81"/>
      <c r="M594" s="81"/>
      <c r="N594" s="81"/>
      <c r="O594" s="81"/>
      <c r="P594" s="82"/>
      <c r="Q594" s="83"/>
      <c r="R594" s="81"/>
      <c r="S594" s="81"/>
      <c r="T594" s="81"/>
      <c r="U594" s="81"/>
      <c r="V594" s="81"/>
      <c r="W594" s="83"/>
      <c r="X594" s="81"/>
      <c r="Y594" s="81"/>
      <c r="Z594" s="81"/>
      <c r="AA594" s="81"/>
      <c r="AB594" s="81"/>
      <c r="AD594" s="81"/>
      <c r="AE594" s="81"/>
      <c r="AF594" s="81"/>
      <c r="AG594" s="81"/>
    </row>
    <row r="595" spans="12:33" x14ac:dyDescent="0.25">
      <c r="L595" s="81"/>
      <c r="M595" s="81"/>
      <c r="N595" s="81"/>
      <c r="O595" s="81"/>
      <c r="P595" s="82"/>
      <c r="Q595" s="83"/>
      <c r="R595" s="81"/>
      <c r="S595" s="81"/>
      <c r="T595" s="81"/>
      <c r="U595" s="81"/>
      <c r="V595" s="81"/>
      <c r="W595" s="83"/>
      <c r="X595" s="81"/>
      <c r="Y595" s="81"/>
      <c r="Z595" s="81"/>
      <c r="AA595" s="81"/>
      <c r="AB595" s="81"/>
      <c r="AD595" s="81"/>
      <c r="AE595" s="81"/>
      <c r="AF595" s="81"/>
      <c r="AG595" s="81"/>
    </row>
    <row r="596" spans="12:33" x14ac:dyDescent="0.25">
      <c r="L596" s="81"/>
      <c r="M596" s="81"/>
      <c r="N596" s="81"/>
      <c r="O596" s="81"/>
      <c r="P596" s="82"/>
      <c r="Q596" s="83"/>
      <c r="R596" s="81"/>
      <c r="S596" s="81"/>
      <c r="T596" s="81"/>
      <c r="U596" s="81"/>
      <c r="V596" s="81"/>
      <c r="W596" s="83"/>
      <c r="X596" s="81"/>
      <c r="Y596" s="81"/>
      <c r="Z596" s="81"/>
      <c r="AA596" s="81"/>
      <c r="AB596" s="81"/>
      <c r="AD596" s="81"/>
      <c r="AE596" s="81"/>
      <c r="AF596" s="81"/>
      <c r="AG596" s="81"/>
    </row>
    <row r="597" spans="12:33" x14ac:dyDescent="0.25">
      <c r="L597" s="81"/>
      <c r="M597" s="81"/>
      <c r="N597" s="81"/>
      <c r="O597" s="81"/>
      <c r="P597" s="82"/>
      <c r="Q597" s="83"/>
      <c r="R597" s="81"/>
      <c r="S597" s="81"/>
      <c r="T597" s="81"/>
      <c r="U597" s="81"/>
      <c r="V597" s="81"/>
      <c r="W597" s="83"/>
      <c r="X597" s="81"/>
      <c r="Y597" s="81"/>
      <c r="Z597" s="81"/>
      <c r="AA597" s="81"/>
      <c r="AB597" s="81"/>
      <c r="AD597" s="81"/>
      <c r="AE597" s="81"/>
      <c r="AF597" s="81"/>
      <c r="AG597" s="81"/>
    </row>
    <row r="598" spans="12:33" x14ac:dyDescent="0.25">
      <c r="L598" s="81"/>
      <c r="M598" s="81"/>
      <c r="N598" s="81"/>
      <c r="O598" s="81"/>
      <c r="P598" s="82"/>
      <c r="Q598" s="83"/>
      <c r="R598" s="81"/>
      <c r="S598" s="81"/>
      <c r="T598" s="81"/>
      <c r="U598" s="81"/>
      <c r="V598" s="81"/>
      <c r="W598" s="83"/>
      <c r="X598" s="81"/>
      <c r="Y598" s="81"/>
      <c r="Z598" s="81"/>
      <c r="AA598" s="81"/>
      <c r="AB598" s="81"/>
      <c r="AD598" s="81"/>
      <c r="AE598" s="81"/>
      <c r="AF598" s="81"/>
      <c r="AG598" s="81"/>
    </row>
    <row r="599" spans="12:33" x14ac:dyDescent="0.25">
      <c r="L599" s="81"/>
      <c r="M599" s="81"/>
      <c r="N599" s="81"/>
      <c r="O599" s="81"/>
      <c r="P599" s="82"/>
      <c r="Q599" s="83"/>
      <c r="R599" s="81"/>
      <c r="S599" s="81"/>
      <c r="T599" s="81"/>
      <c r="U599" s="81"/>
      <c r="V599" s="81"/>
      <c r="W599" s="83"/>
      <c r="X599" s="81"/>
      <c r="Y599" s="81"/>
      <c r="Z599" s="81"/>
      <c r="AA599" s="81"/>
      <c r="AB599" s="81"/>
      <c r="AD599" s="81"/>
      <c r="AE599" s="81"/>
      <c r="AF599" s="81"/>
      <c r="AG599" s="81"/>
    </row>
    <row r="600" spans="12:33" x14ac:dyDescent="0.25">
      <c r="L600" s="81"/>
      <c r="M600" s="81"/>
      <c r="N600" s="81"/>
      <c r="O600" s="81"/>
      <c r="P600" s="82"/>
      <c r="Q600" s="83"/>
      <c r="R600" s="81"/>
      <c r="S600" s="81"/>
      <c r="T600" s="81"/>
      <c r="U600" s="81"/>
      <c r="V600" s="81"/>
      <c r="W600" s="83"/>
      <c r="X600" s="81"/>
      <c r="Y600" s="81"/>
      <c r="Z600" s="81"/>
      <c r="AA600" s="81"/>
      <c r="AB600" s="81"/>
      <c r="AD600" s="81"/>
      <c r="AE600" s="81"/>
      <c r="AF600" s="81"/>
      <c r="AG600" s="81"/>
    </row>
    <row r="601" spans="12:33" x14ac:dyDescent="0.25">
      <c r="L601" s="81"/>
      <c r="M601" s="81"/>
      <c r="N601" s="81"/>
      <c r="O601" s="81"/>
      <c r="P601" s="82"/>
      <c r="Q601" s="83"/>
      <c r="R601" s="81"/>
      <c r="S601" s="81"/>
      <c r="T601" s="81"/>
      <c r="U601" s="81"/>
      <c r="V601" s="81"/>
      <c r="W601" s="83"/>
      <c r="X601" s="81"/>
      <c r="Y601" s="81"/>
      <c r="Z601" s="81"/>
      <c r="AA601" s="81"/>
      <c r="AB601" s="81"/>
      <c r="AD601" s="81"/>
      <c r="AE601" s="81"/>
      <c r="AF601" s="81"/>
      <c r="AG601" s="81"/>
    </row>
    <row r="602" spans="12:33" x14ac:dyDescent="0.25">
      <c r="L602" s="81"/>
      <c r="M602" s="81"/>
      <c r="N602" s="81"/>
      <c r="O602" s="81"/>
      <c r="P602" s="82"/>
      <c r="Q602" s="83"/>
      <c r="R602" s="81"/>
      <c r="S602" s="81"/>
      <c r="T602" s="81"/>
      <c r="U602" s="81"/>
      <c r="V602" s="81"/>
      <c r="W602" s="83"/>
      <c r="X602" s="81"/>
      <c r="Y602" s="81"/>
      <c r="Z602" s="81"/>
      <c r="AA602" s="81"/>
      <c r="AB602" s="81"/>
      <c r="AD602" s="81"/>
      <c r="AE602" s="81"/>
      <c r="AF602" s="81"/>
      <c r="AG602" s="81"/>
    </row>
    <row r="603" spans="12:33" x14ac:dyDescent="0.25">
      <c r="L603" s="81"/>
      <c r="M603" s="81"/>
      <c r="N603" s="81"/>
      <c r="O603" s="81"/>
      <c r="P603" s="82"/>
      <c r="Q603" s="83"/>
      <c r="R603" s="81"/>
      <c r="S603" s="81"/>
      <c r="T603" s="81"/>
      <c r="U603" s="81"/>
      <c r="V603" s="81"/>
      <c r="W603" s="83"/>
      <c r="X603" s="81"/>
      <c r="Y603" s="81"/>
      <c r="Z603" s="81"/>
      <c r="AA603" s="81"/>
      <c r="AB603" s="81"/>
      <c r="AD603" s="81"/>
      <c r="AE603" s="81"/>
      <c r="AF603" s="81"/>
      <c r="AG603" s="81"/>
    </row>
    <row r="604" spans="12:33" x14ac:dyDescent="0.25">
      <c r="L604" s="81"/>
      <c r="M604" s="81"/>
      <c r="N604" s="81"/>
      <c r="O604" s="81"/>
      <c r="P604" s="82"/>
      <c r="Q604" s="83"/>
      <c r="R604" s="81"/>
      <c r="S604" s="81"/>
      <c r="T604" s="81"/>
      <c r="U604" s="81"/>
      <c r="V604" s="81"/>
      <c r="W604" s="83"/>
      <c r="X604" s="81"/>
      <c r="Y604" s="81"/>
      <c r="Z604" s="81"/>
      <c r="AA604" s="81"/>
      <c r="AB604" s="81"/>
      <c r="AD604" s="81"/>
      <c r="AE604" s="81"/>
      <c r="AF604" s="81"/>
      <c r="AG604" s="81"/>
    </row>
    <row r="605" spans="12:33" x14ac:dyDescent="0.25">
      <c r="L605" s="81"/>
      <c r="M605" s="81"/>
      <c r="N605" s="81"/>
      <c r="O605" s="81"/>
      <c r="P605" s="82"/>
      <c r="Q605" s="83"/>
      <c r="R605" s="81"/>
      <c r="S605" s="81"/>
      <c r="T605" s="81"/>
      <c r="U605" s="81"/>
      <c r="V605" s="81"/>
      <c r="W605" s="83"/>
      <c r="X605" s="81"/>
      <c r="Y605" s="81"/>
      <c r="Z605" s="81"/>
      <c r="AA605" s="81"/>
      <c r="AB605" s="81"/>
      <c r="AD605" s="81"/>
      <c r="AE605" s="81"/>
      <c r="AF605" s="81"/>
      <c r="AG605" s="81"/>
    </row>
    <row r="606" spans="12:33" x14ac:dyDescent="0.25">
      <c r="L606" s="81"/>
      <c r="M606" s="81"/>
      <c r="N606" s="81"/>
      <c r="O606" s="81"/>
      <c r="P606" s="82"/>
      <c r="Q606" s="83"/>
      <c r="R606" s="81"/>
      <c r="S606" s="81"/>
      <c r="T606" s="81"/>
      <c r="U606" s="81"/>
      <c r="V606" s="81"/>
      <c r="W606" s="83"/>
      <c r="X606" s="81"/>
      <c r="Y606" s="81"/>
      <c r="Z606" s="81"/>
      <c r="AA606" s="81"/>
      <c r="AB606" s="81"/>
      <c r="AD606" s="81"/>
      <c r="AE606" s="81"/>
      <c r="AF606" s="81"/>
      <c r="AG606" s="81"/>
    </row>
    <row r="607" spans="12:33" x14ac:dyDescent="0.25">
      <c r="L607" s="81"/>
      <c r="M607" s="81"/>
      <c r="N607" s="81"/>
      <c r="O607" s="81"/>
      <c r="P607" s="82"/>
      <c r="Q607" s="83"/>
      <c r="R607" s="81"/>
      <c r="S607" s="81"/>
      <c r="T607" s="81"/>
      <c r="U607" s="81"/>
      <c r="V607" s="81"/>
      <c r="W607" s="83"/>
      <c r="X607" s="81"/>
      <c r="Y607" s="81"/>
      <c r="Z607" s="81"/>
      <c r="AA607" s="81"/>
      <c r="AB607" s="81"/>
      <c r="AD607" s="81"/>
      <c r="AE607" s="81"/>
      <c r="AF607" s="81"/>
      <c r="AG607" s="81"/>
    </row>
    <row r="608" spans="12:33" x14ac:dyDescent="0.25">
      <c r="L608" s="81"/>
      <c r="M608" s="81"/>
      <c r="N608" s="81"/>
      <c r="O608" s="81"/>
      <c r="P608" s="82"/>
      <c r="Q608" s="83"/>
      <c r="R608" s="81"/>
      <c r="S608" s="81"/>
      <c r="T608" s="81"/>
      <c r="U608" s="81"/>
      <c r="V608" s="81"/>
      <c r="W608" s="83"/>
      <c r="X608" s="81"/>
      <c r="Y608" s="81"/>
      <c r="Z608" s="81"/>
      <c r="AA608" s="81"/>
      <c r="AB608" s="81"/>
      <c r="AD608" s="81"/>
      <c r="AE608" s="81"/>
      <c r="AF608" s="81"/>
      <c r="AG608" s="81"/>
    </row>
    <row r="609" spans="12:33" x14ac:dyDescent="0.25">
      <c r="L609" s="81"/>
      <c r="M609" s="81"/>
      <c r="N609" s="81"/>
      <c r="O609" s="81"/>
      <c r="P609" s="82"/>
      <c r="Q609" s="83"/>
      <c r="R609" s="81"/>
      <c r="S609" s="81"/>
      <c r="T609" s="81"/>
      <c r="U609" s="81"/>
      <c r="V609" s="81"/>
      <c r="W609" s="83"/>
      <c r="X609" s="81"/>
      <c r="Y609" s="81"/>
      <c r="Z609" s="81"/>
      <c r="AA609" s="81"/>
      <c r="AB609" s="81"/>
      <c r="AD609" s="81"/>
      <c r="AE609" s="81"/>
      <c r="AF609" s="81"/>
      <c r="AG609" s="81"/>
    </row>
    <row r="610" spans="12:33" x14ac:dyDescent="0.25">
      <c r="L610" s="81"/>
      <c r="M610" s="81"/>
      <c r="N610" s="81"/>
      <c r="O610" s="81"/>
      <c r="P610" s="82"/>
      <c r="Q610" s="83"/>
      <c r="R610" s="81"/>
      <c r="S610" s="81"/>
      <c r="T610" s="81"/>
      <c r="U610" s="81"/>
      <c r="V610" s="81"/>
      <c r="W610" s="83"/>
      <c r="X610" s="81"/>
      <c r="Y610" s="81"/>
      <c r="Z610" s="81"/>
      <c r="AA610" s="81"/>
      <c r="AB610" s="81"/>
      <c r="AD610" s="81"/>
      <c r="AE610" s="81"/>
      <c r="AF610" s="81"/>
      <c r="AG610" s="81"/>
    </row>
    <row r="611" spans="12:33" x14ac:dyDescent="0.25">
      <c r="L611" s="81"/>
      <c r="M611" s="81"/>
      <c r="N611" s="81"/>
      <c r="O611" s="81"/>
      <c r="P611" s="82"/>
      <c r="Q611" s="83"/>
      <c r="R611" s="81"/>
      <c r="S611" s="81"/>
      <c r="T611" s="81"/>
      <c r="U611" s="81"/>
      <c r="V611" s="81"/>
      <c r="W611" s="83"/>
      <c r="X611" s="81"/>
      <c r="Y611" s="81"/>
      <c r="Z611" s="81"/>
      <c r="AA611" s="81"/>
      <c r="AB611" s="81"/>
      <c r="AD611" s="81"/>
      <c r="AE611" s="81"/>
      <c r="AF611" s="81"/>
      <c r="AG611" s="81"/>
    </row>
    <row r="612" spans="12:33" x14ac:dyDescent="0.25">
      <c r="L612" s="81"/>
      <c r="M612" s="81"/>
      <c r="N612" s="81"/>
      <c r="O612" s="81"/>
      <c r="P612" s="82"/>
      <c r="Q612" s="83"/>
      <c r="R612" s="81"/>
      <c r="S612" s="81"/>
      <c r="T612" s="81"/>
      <c r="U612" s="81"/>
      <c r="V612" s="81"/>
      <c r="W612" s="83"/>
      <c r="X612" s="81"/>
      <c r="Y612" s="81"/>
      <c r="Z612" s="81"/>
      <c r="AA612" s="81"/>
      <c r="AB612" s="81"/>
      <c r="AD612" s="81"/>
      <c r="AE612" s="81"/>
      <c r="AF612" s="81"/>
      <c r="AG612" s="81"/>
    </row>
    <row r="613" spans="12:33" x14ac:dyDescent="0.25">
      <c r="L613" s="81"/>
      <c r="M613" s="81"/>
      <c r="N613" s="81"/>
      <c r="O613" s="81"/>
      <c r="P613" s="82"/>
      <c r="Q613" s="83"/>
      <c r="R613" s="81"/>
      <c r="S613" s="81"/>
      <c r="T613" s="81"/>
      <c r="U613" s="81"/>
      <c r="V613" s="81"/>
      <c r="W613" s="83"/>
      <c r="X613" s="81"/>
      <c r="Y613" s="81"/>
      <c r="Z613" s="81"/>
      <c r="AA613" s="81"/>
      <c r="AB613" s="81"/>
      <c r="AD613" s="81"/>
      <c r="AE613" s="81"/>
      <c r="AF613" s="81"/>
      <c r="AG613" s="81"/>
    </row>
    <row r="614" spans="12:33" x14ac:dyDescent="0.25">
      <c r="L614" s="81"/>
      <c r="M614" s="81"/>
      <c r="N614" s="81"/>
      <c r="O614" s="81"/>
      <c r="P614" s="82"/>
      <c r="Q614" s="83"/>
      <c r="R614" s="81"/>
      <c r="S614" s="81"/>
      <c r="T614" s="81"/>
      <c r="U614" s="81"/>
      <c r="V614" s="81"/>
      <c r="W614" s="83"/>
      <c r="X614" s="81"/>
      <c r="Y614" s="81"/>
      <c r="Z614" s="81"/>
      <c r="AA614" s="81"/>
      <c r="AB614" s="81"/>
      <c r="AD614" s="81"/>
      <c r="AE614" s="81"/>
      <c r="AF614" s="81"/>
      <c r="AG614" s="81"/>
    </row>
    <row r="615" spans="12:33" x14ac:dyDescent="0.25">
      <c r="L615" s="81"/>
      <c r="M615" s="81"/>
      <c r="N615" s="81"/>
      <c r="O615" s="81"/>
      <c r="P615" s="82"/>
      <c r="Q615" s="83"/>
      <c r="R615" s="81"/>
      <c r="S615" s="81"/>
      <c r="T615" s="81"/>
      <c r="U615" s="81"/>
      <c r="V615" s="81"/>
      <c r="W615" s="83"/>
      <c r="X615" s="81"/>
      <c r="Y615" s="81"/>
      <c r="Z615" s="81"/>
      <c r="AA615" s="81"/>
      <c r="AB615" s="81"/>
      <c r="AD615" s="81"/>
      <c r="AE615" s="81"/>
      <c r="AF615" s="81"/>
      <c r="AG615" s="81"/>
    </row>
    <row r="616" spans="12:33" x14ac:dyDescent="0.25">
      <c r="L616" s="81"/>
      <c r="M616" s="81"/>
      <c r="N616" s="81"/>
      <c r="O616" s="81"/>
      <c r="P616" s="82"/>
      <c r="Q616" s="83"/>
      <c r="R616" s="81"/>
      <c r="S616" s="81"/>
      <c r="T616" s="81"/>
      <c r="U616" s="81"/>
      <c r="V616" s="81"/>
      <c r="W616" s="83"/>
      <c r="X616" s="81"/>
      <c r="Y616" s="81"/>
      <c r="Z616" s="81"/>
      <c r="AA616" s="81"/>
      <c r="AB616" s="81"/>
      <c r="AD616" s="81"/>
      <c r="AE616" s="81"/>
      <c r="AF616" s="81"/>
      <c r="AG616" s="81"/>
    </row>
    <row r="617" spans="12:33" x14ac:dyDescent="0.25">
      <c r="L617" s="81"/>
      <c r="M617" s="81"/>
      <c r="N617" s="81"/>
      <c r="O617" s="81"/>
      <c r="P617" s="82"/>
      <c r="Q617" s="83"/>
      <c r="R617" s="81"/>
      <c r="S617" s="81"/>
      <c r="T617" s="81"/>
      <c r="U617" s="81"/>
      <c r="V617" s="81"/>
      <c r="W617" s="83"/>
      <c r="X617" s="81"/>
      <c r="Y617" s="81"/>
      <c r="Z617" s="81"/>
      <c r="AA617" s="81"/>
      <c r="AB617" s="81"/>
      <c r="AD617" s="81"/>
      <c r="AE617" s="81"/>
      <c r="AF617" s="81"/>
      <c r="AG617" s="81"/>
    </row>
    <row r="618" spans="12:33" x14ac:dyDescent="0.25">
      <c r="L618" s="81"/>
      <c r="M618" s="81"/>
      <c r="N618" s="81"/>
      <c r="O618" s="81"/>
      <c r="P618" s="82"/>
      <c r="Q618" s="83"/>
      <c r="R618" s="81"/>
      <c r="S618" s="81"/>
      <c r="T618" s="81"/>
      <c r="U618" s="81"/>
      <c r="V618" s="81"/>
      <c r="W618" s="83"/>
      <c r="X618" s="81"/>
      <c r="Y618" s="81"/>
      <c r="Z618" s="81"/>
      <c r="AA618" s="81"/>
      <c r="AB618" s="81"/>
      <c r="AD618" s="81"/>
      <c r="AE618" s="81"/>
      <c r="AF618" s="81"/>
      <c r="AG618" s="81"/>
    </row>
    <row r="619" spans="12:33" x14ac:dyDescent="0.25">
      <c r="L619" s="81"/>
      <c r="M619" s="81"/>
      <c r="N619" s="81"/>
      <c r="O619" s="81"/>
      <c r="P619" s="82"/>
      <c r="Q619" s="83"/>
      <c r="R619" s="81"/>
      <c r="S619" s="81"/>
      <c r="T619" s="81"/>
      <c r="U619" s="81"/>
      <c r="V619" s="81"/>
      <c r="W619" s="83"/>
      <c r="X619" s="81"/>
      <c r="Y619" s="81"/>
      <c r="Z619" s="81"/>
      <c r="AA619" s="81"/>
      <c r="AB619" s="81"/>
      <c r="AD619" s="81"/>
      <c r="AE619" s="81"/>
      <c r="AF619" s="81"/>
      <c r="AG619" s="81"/>
    </row>
    <row r="620" spans="12:33" x14ac:dyDescent="0.25">
      <c r="L620" s="81"/>
      <c r="M620" s="81"/>
      <c r="N620" s="81"/>
      <c r="O620" s="81"/>
      <c r="P620" s="82"/>
      <c r="Q620" s="83"/>
      <c r="R620" s="81"/>
      <c r="S620" s="81"/>
      <c r="T620" s="81"/>
      <c r="U620" s="81"/>
      <c r="V620" s="81"/>
      <c r="W620" s="83"/>
      <c r="X620" s="81"/>
      <c r="Y620" s="81"/>
      <c r="Z620" s="81"/>
      <c r="AA620" s="81"/>
      <c r="AB620" s="81"/>
      <c r="AD620" s="81"/>
      <c r="AE620" s="81"/>
      <c r="AF620" s="81"/>
      <c r="AG620" s="81"/>
    </row>
    <row r="621" spans="12:33" x14ac:dyDescent="0.25">
      <c r="L621" s="81"/>
      <c r="M621" s="81"/>
      <c r="N621" s="81"/>
      <c r="O621" s="81"/>
      <c r="P621" s="82"/>
      <c r="Q621" s="83"/>
      <c r="R621" s="81"/>
      <c r="S621" s="81"/>
      <c r="T621" s="81"/>
      <c r="U621" s="81"/>
      <c r="V621" s="81"/>
      <c r="W621" s="83"/>
      <c r="X621" s="81"/>
      <c r="Y621" s="81"/>
      <c r="Z621" s="81"/>
      <c r="AA621" s="81"/>
      <c r="AB621" s="81"/>
      <c r="AD621" s="81"/>
      <c r="AE621" s="81"/>
      <c r="AF621" s="81"/>
      <c r="AG621" s="81"/>
    </row>
    <row r="622" spans="12:33" x14ac:dyDescent="0.25">
      <c r="L622" s="81"/>
      <c r="M622" s="81"/>
      <c r="N622" s="81"/>
      <c r="O622" s="81"/>
      <c r="P622" s="82"/>
      <c r="Q622" s="83"/>
      <c r="R622" s="81"/>
      <c r="S622" s="81"/>
      <c r="T622" s="81"/>
      <c r="U622" s="81"/>
      <c r="V622" s="81"/>
      <c r="W622" s="83"/>
      <c r="X622" s="81"/>
      <c r="Y622" s="81"/>
      <c r="Z622" s="81"/>
      <c r="AA622" s="81"/>
      <c r="AB622" s="81"/>
      <c r="AD622" s="81"/>
      <c r="AE622" s="81"/>
      <c r="AF622" s="81"/>
      <c r="AG622" s="81"/>
    </row>
    <row r="623" spans="12:33" x14ac:dyDescent="0.25">
      <c r="L623" s="81"/>
      <c r="M623" s="81"/>
      <c r="N623" s="81"/>
      <c r="O623" s="81"/>
      <c r="P623" s="82"/>
      <c r="Q623" s="83"/>
      <c r="R623" s="81"/>
      <c r="S623" s="81"/>
      <c r="T623" s="81"/>
      <c r="U623" s="81"/>
      <c r="V623" s="81"/>
      <c r="W623" s="83"/>
      <c r="X623" s="81"/>
      <c r="Y623" s="81"/>
      <c r="Z623" s="81"/>
      <c r="AA623" s="81"/>
      <c r="AB623" s="81"/>
      <c r="AD623" s="81"/>
      <c r="AE623" s="81"/>
      <c r="AF623" s="81"/>
      <c r="AG623" s="81"/>
    </row>
    <row r="624" spans="12:33" x14ac:dyDescent="0.25">
      <c r="L624" s="81"/>
      <c r="M624" s="81"/>
      <c r="N624" s="81"/>
      <c r="O624" s="81"/>
      <c r="P624" s="82"/>
      <c r="Q624" s="83"/>
      <c r="R624" s="81"/>
      <c r="S624" s="81"/>
      <c r="T624" s="81"/>
      <c r="U624" s="81"/>
      <c r="V624" s="81"/>
      <c r="W624" s="83"/>
      <c r="X624" s="81"/>
      <c r="Y624" s="81"/>
      <c r="Z624" s="81"/>
      <c r="AA624" s="81"/>
      <c r="AB624" s="81"/>
      <c r="AD624" s="81"/>
      <c r="AE624" s="81"/>
      <c r="AF624" s="81"/>
      <c r="AG624" s="81"/>
    </row>
    <row r="625" spans="12:33" x14ac:dyDescent="0.25">
      <c r="L625" s="81"/>
      <c r="M625" s="81"/>
      <c r="N625" s="81"/>
      <c r="O625" s="81"/>
      <c r="P625" s="82"/>
      <c r="Q625" s="83"/>
      <c r="R625" s="81"/>
      <c r="S625" s="81"/>
      <c r="T625" s="81"/>
      <c r="U625" s="81"/>
      <c r="V625" s="81"/>
      <c r="W625" s="83"/>
      <c r="X625" s="81"/>
      <c r="Y625" s="81"/>
      <c r="Z625" s="81"/>
      <c r="AA625" s="81"/>
      <c r="AB625" s="81"/>
      <c r="AD625" s="81"/>
      <c r="AE625" s="81"/>
      <c r="AF625" s="81"/>
      <c r="AG625" s="81"/>
    </row>
    <row r="626" spans="12:33" x14ac:dyDescent="0.25">
      <c r="L626" s="81"/>
      <c r="M626" s="81"/>
      <c r="N626" s="81"/>
      <c r="O626" s="81"/>
      <c r="P626" s="82"/>
      <c r="Q626" s="83"/>
      <c r="R626" s="81"/>
      <c r="S626" s="81"/>
      <c r="T626" s="81"/>
      <c r="U626" s="81"/>
      <c r="V626" s="81"/>
      <c r="W626" s="83"/>
      <c r="X626" s="81"/>
      <c r="Y626" s="81"/>
      <c r="Z626" s="81"/>
      <c r="AA626" s="81"/>
      <c r="AB626" s="81"/>
      <c r="AD626" s="81"/>
      <c r="AE626" s="81"/>
      <c r="AF626" s="81"/>
      <c r="AG626" s="81"/>
    </row>
    <row r="627" spans="12:33" x14ac:dyDescent="0.25">
      <c r="L627" s="81"/>
      <c r="M627" s="81"/>
      <c r="N627" s="81"/>
      <c r="O627" s="81"/>
      <c r="P627" s="82"/>
      <c r="Q627" s="83"/>
      <c r="R627" s="81"/>
      <c r="S627" s="81"/>
      <c r="T627" s="81"/>
      <c r="U627" s="81"/>
      <c r="V627" s="81"/>
      <c r="W627" s="83"/>
      <c r="X627" s="81"/>
      <c r="Y627" s="81"/>
      <c r="Z627" s="81"/>
      <c r="AA627" s="81"/>
      <c r="AB627" s="81"/>
      <c r="AD627" s="81"/>
      <c r="AE627" s="81"/>
      <c r="AF627" s="81"/>
      <c r="AG627" s="81"/>
    </row>
    <row r="628" spans="12:33" x14ac:dyDescent="0.25">
      <c r="L628" s="81"/>
      <c r="M628" s="81"/>
      <c r="N628" s="81"/>
      <c r="O628" s="81"/>
      <c r="P628" s="82"/>
      <c r="Q628" s="83"/>
      <c r="R628" s="81"/>
      <c r="S628" s="81"/>
      <c r="T628" s="81"/>
      <c r="U628" s="81"/>
      <c r="V628" s="81"/>
      <c r="W628" s="83"/>
      <c r="X628" s="81"/>
      <c r="Y628" s="81"/>
      <c r="Z628" s="81"/>
      <c r="AA628" s="81"/>
      <c r="AB628" s="81"/>
      <c r="AD628" s="81"/>
      <c r="AE628" s="81"/>
      <c r="AF628" s="81"/>
      <c r="AG628" s="81"/>
    </row>
    <row r="629" spans="12:33" x14ac:dyDescent="0.25">
      <c r="L629" s="81"/>
      <c r="M629" s="81"/>
      <c r="N629" s="81"/>
      <c r="O629" s="81"/>
      <c r="P629" s="82"/>
      <c r="Q629" s="83"/>
      <c r="R629" s="81"/>
      <c r="S629" s="81"/>
      <c r="T629" s="81"/>
      <c r="U629" s="81"/>
      <c r="V629" s="81"/>
      <c r="W629" s="83"/>
      <c r="X629" s="81"/>
      <c r="Y629" s="81"/>
      <c r="Z629" s="81"/>
      <c r="AA629" s="81"/>
      <c r="AB629" s="81"/>
      <c r="AD629" s="81"/>
      <c r="AE629" s="81"/>
      <c r="AF629" s="81"/>
      <c r="AG629" s="81"/>
    </row>
    <row r="630" spans="12:33" x14ac:dyDescent="0.25">
      <c r="L630" s="81"/>
      <c r="M630" s="81"/>
      <c r="N630" s="81"/>
      <c r="O630" s="81"/>
      <c r="P630" s="82"/>
      <c r="Q630" s="83"/>
      <c r="R630" s="81"/>
      <c r="S630" s="81"/>
      <c r="T630" s="81"/>
      <c r="U630" s="81"/>
      <c r="V630" s="81"/>
      <c r="W630" s="83"/>
      <c r="X630" s="81"/>
      <c r="Y630" s="81"/>
      <c r="Z630" s="81"/>
      <c r="AA630" s="81"/>
      <c r="AB630" s="81"/>
      <c r="AD630" s="81"/>
      <c r="AE630" s="81"/>
      <c r="AF630" s="81"/>
      <c r="AG630" s="81"/>
    </row>
    <row r="631" spans="12:33" x14ac:dyDescent="0.25">
      <c r="L631" s="81"/>
      <c r="M631" s="81"/>
      <c r="N631" s="81"/>
      <c r="O631" s="81"/>
      <c r="P631" s="82"/>
      <c r="Q631" s="83"/>
      <c r="R631" s="81"/>
      <c r="S631" s="81"/>
      <c r="T631" s="81"/>
      <c r="U631" s="81"/>
      <c r="V631" s="81"/>
      <c r="W631" s="83"/>
      <c r="X631" s="81"/>
      <c r="Y631" s="81"/>
      <c r="Z631" s="81"/>
      <c r="AA631" s="81"/>
      <c r="AB631" s="81"/>
      <c r="AD631" s="81"/>
      <c r="AE631" s="81"/>
      <c r="AF631" s="81"/>
      <c r="AG631" s="81"/>
    </row>
    <row r="632" spans="12:33" x14ac:dyDescent="0.25">
      <c r="L632" s="81"/>
      <c r="M632" s="81"/>
      <c r="N632" s="81"/>
      <c r="O632" s="81"/>
      <c r="P632" s="82"/>
      <c r="Q632" s="83"/>
      <c r="R632" s="81"/>
      <c r="S632" s="81"/>
      <c r="T632" s="81"/>
      <c r="U632" s="81"/>
      <c r="V632" s="81"/>
      <c r="W632" s="83"/>
      <c r="X632" s="81"/>
      <c r="Y632" s="81"/>
      <c r="Z632" s="81"/>
      <c r="AA632" s="81"/>
      <c r="AB632" s="81"/>
      <c r="AD632" s="81"/>
      <c r="AE632" s="81"/>
      <c r="AF632" s="81"/>
      <c r="AG632" s="81"/>
    </row>
    <row r="633" spans="12:33" x14ac:dyDescent="0.25">
      <c r="L633" s="81"/>
      <c r="M633" s="81"/>
      <c r="N633" s="81"/>
      <c r="O633" s="81"/>
      <c r="P633" s="82"/>
      <c r="Q633" s="83"/>
      <c r="R633" s="81"/>
      <c r="S633" s="81"/>
      <c r="T633" s="81"/>
      <c r="U633" s="81"/>
      <c r="V633" s="81"/>
      <c r="W633" s="83"/>
      <c r="X633" s="81"/>
      <c r="Y633" s="81"/>
      <c r="Z633" s="81"/>
      <c r="AA633" s="81"/>
      <c r="AB633" s="81"/>
      <c r="AD633" s="81"/>
      <c r="AE633" s="81"/>
      <c r="AF633" s="81"/>
      <c r="AG633" s="81"/>
    </row>
    <row r="634" spans="12:33" x14ac:dyDescent="0.25">
      <c r="L634" s="81"/>
      <c r="M634" s="81"/>
      <c r="N634" s="81"/>
      <c r="O634" s="81"/>
      <c r="P634" s="82"/>
      <c r="Q634" s="83"/>
      <c r="R634" s="81"/>
      <c r="S634" s="81"/>
      <c r="T634" s="81"/>
      <c r="U634" s="81"/>
      <c r="V634" s="81"/>
      <c r="W634" s="83"/>
      <c r="X634" s="81"/>
      <c r="Y634" s="81"/>
      <c r="Z634" s="81"/>
      <c r="AA634" s="81"/>
      <c r="AB634" s="81"/>
      <c r="AD634" s="81"/>
      <c r="AE634" s="81"/>
      <c r="AF634" s="81"/>
      <c r="AG634" s="81"/>
    </row>
    <row r="635" spans="12:33" x14ac:dyDescent="0.25">
      <c r="L635" s="81"/>
      <c r="M635" s="81"/>
      <c r="N635" s="81"/>
      <c r="O635" s="81"/>
      <c r="P635" s="82"/>
      <c r="Q635" s="83"/>
      <c r="R635" s="81"/>
      <c r="S635" s="81"/>
      <c r="T635" s="81"/>
      <c r="U635" s="81"/>
      <c r="V635" s="81"/>
      <c r="W635" s="83"/>
      <c r="X635" s="81"/>
      <c r="Y635" s="81"/>
      <c r="Z635" s="81"/>
      <c r="AA635" s="81"/>
      <c r="AB635" s="81"/>
      <c r="AD635" s="81"/>
      <c r="AE635" s="81"/>
      <c r="AF635" s="81"/>
      <c r="AG635" s="81"/>
    </row>
    <row r="636" spans="12:33" x14ac:dyDescent="0.25">
      <c r="L636" s="81"/>
      <c r="M636" s="81"/>
      <c r="N636" s="81"/>
      <c r="O636" s="81"/>
      <c r="P636" s="82"/>
      <c r="Q636" s="83"/>
      <c r="R636" s="81"/>
      <c r="S636" s="81"/>
      <c r="T636" s="81"/>
      <c r="U636" s="81"/>
      <c r="V636" s="81"/>
      <c r="W636" s="83"/>
      <c r="X636" s="81"/>
      <c r="Y636" s="81"/>
      <c r="Z636" s="81"/>
      <c r="AA636" s="81"/>
      <c r="AB636" s="81"/>
      <c r="AD636" s="81"/>
      <c r="AE636" s="81"/>
      <c r="AF636" s="81"/>
      <c r="AG636" s="81"/>
    </row>
    <row r="637" spans="12:33" x14ac:dyDescent="0.25">
      <c r="L637" s="81"/>
      <c r="M637" s="81"/>
      <c r="N637" s="81"/>
      <c r="O637" s="81"/>
      <c r="P637" s="82"/>
      <c r="Q637" s="83"/>
      <c r="R637" s="81"/>
      <c r="S637" s="81"/>
      <c r="T637" s="81"/>
      <c r="U637" s="81"/>
      <c r="V637" s="81"/>
      <c r="W637" s="83"/>
      <c r="X637" s="81"/>
      <c r="Y637" s="81"/>
      <c r="Z637" s="81"/>
      <c r="AA637" s="81"/>
      <c r="AB637" s="81"/>
      <c r="AD637" s="81"/>
      <c r="AE637" s="81"/>
      <c r="AF637" s="81"/>
      <c r="AG637" s="81"/>
    </row>
    <row r="638" spans="12:33" x14ac:dyDescent="0.25">
      <c r="L638" s="81"/>
      <c r="M638" s="81"/>
      <c r="N638" s="81"/>
      <c r="O638" s="81"/>
      <c r="P638" s="82"/>
      <c r="Q638" s="83"/>
      <c r="R638" s="81"/>
      <c r="S638" s="81"/>
      <c r="T638" s="81"/>
      <c r="U638" s="81"/>
      <c r="V638" s="81"/>
      <c r="W638" s="83"/>
      <c r="X638" s="81"/>
      <c r="Y638" s="81"/>
      <c r="Z638" s="81"/>
      <c r="AA638" s="81"/>
      <c r="AB638" s="81"/>
      <c r="AD638" s="81"/>
      <c r="AE638" s="81"/>
      <c r="AF638" s="81"/>
      <c r="AG638" s="81"/>
    </row>
    <row r="639" spans="12:33" x14ac:dyDescent="0.25">
      <c r="L639" s="81"/>
      <c r="M639" s="81"/>
      <c r="N639" s="81"/>
      <c r="O639" s="81"/>
      <c r="P639" s="82"/>
      <c r="Q639" s="83"/>
      <c r="R639" s="81"/>
      <c r="S639" s="81"/>
      <c r="T639" s="81"/>
      <c r="U639" s="81"/>
      <c r="V639" s="81"/>
      <c r="W639" s="83"/>
      <c r="X639" s="81"/>
      <c r="Y639" s="81"/>
      <c r="Z639" s="81"/>
      <c r="AA639" s="81"/>
      <c r="AB639" s="81"/>
      <c r="AD639" s="81"/>
      <c r="AE639" s="81"/>
      <c r="AF639" s="81"/>
      <c r="AG639" s="81"/>
    </row>
    <row r="640" spans="12:33" x14ac:dyDescent="0.25">
      <c r="L640" s="81"/>
      <c r="M640" s="81"/>
      <c r="N640" s="81"/>
      <c r="O640" s="81"/>
      <c r="P640" s="82"/>
      <c r="Q640" s="83"/>
      <c r="R640" s="81"/>
      <c r="S640" s="81"/>
      <c r="T640" s="81"/>
      <c r="U640" s="81"/>
      <c r="V640" s="81"/>
      <c r="W640" s="83"/>
      <c r="X640" s="81"/>
      <c r="Y640" s="81"/>
      <c r="Z640" s="81"/>
      <c r="AA640" s="81"/>
      <c r="AB640" s="81"/>
      <c r="AD640" s="81"/>
      <c r="AE640" s="81"/>
      <c r="AF640" s="81"/>
      <c r="AG640" s="81"/>
    </row>
    <row r="641" spans="12:33" x14ac:dyDescent="0.25">
      <c r="L641" s="81"/>
      <c r="M641" s="81"/>
      <c r="N641" s="81"/>
      <c r="O641" s="81"/>
      <c r="P641" s="82"/>
      <c r="Q641" s="83"/>
      <c r="R641" s="81"/>
      <c r="S641" s="81"/>
      <c r="T641" s="81"/>
      <c r="U641" s="81"/>
      <c r="V641" s="81"/>
      <c r="W641" s="83"/>
      <c r="X641" s="81"/>
      <c r="Y641" s="81"/>
      <c r="Z641" s="81"/>
      <c r="AA641" s="81"/>
      <c r="AB641" s="81"/>
      <c r="AD641" s="81"/>
      <c r="AE641" s="81"/>
      <c r="AF641" s="81"/>
      <c r="AG641" s="81"/>
    </row>
    <row r="642" spans="12:33" x14ac:dyDescent="0.25">
      <c r="L642" s="81"/>
      <c r="M642" s="81"/>
      <c r="N642" s="81"/>
      <c r="O642" s="81"/>
      <c r="P642" s="82"/>
      <c r="Q642" s="83"/>
      <c r="R642" s="81"/>
      <c r="S642" s="81"/>
      <c r="T642" s="81"/>
      <c r="U642" s="81"/>
      <c r="V642" s="81"/>
      <c r="W642" s="83"/>
      <c r="X642" s="81"/>
      <c r="Y642" s="81"/>
      <c r="Z642" s="81"/>
      <c r="AA642" s="81"/>
      <c r="AB642" s="81"/>
      <c r="AD642" s="81"/>
      <c r="AE642" s="81"/>
      <c r="AF642" s="81"/>
      <c r="AG642" s="81"/>
    </row>
    <row r="643" spans="12:33" x14ac:dyDescent="0.25">
      <c r="L643" s="81"/>
      <c r="M643" s="81"/>
      <c r="N643" s="81"/>
      <c r="O643" s="81"/>
      <c r="P643" s="82"/>
      <c r="Q643" s="83"/>
      <c r="R643" s="81"/>
      <c r="S643" s="81"/>
      <c r="T643" s="81"/>
      <c r="U643" s="81"/>
      <c r="V643" s="81"/>
      <c r="W643" s="83"/>
      <c r="X643" s="81"/>
      <c r="Y643" s="81"/>
      <c r="Z643" s="81"/>
      <c r="AA643" s="81"/>
      <c r="AB643" s="81"/>
      <c r="AD643" s="81"/>
      <c r="AE643" s="81"/>
      <c r="AF643" s="81"/>
      <c r="AG643" s="81"/>
    </row>
    <row r="644" spans="12:33" x14ac:dyDescent="0.25">
      <c r="L644" s="81"/>
      <c r="M644" s="81"/>
      <c r="N644" s="81"/>
      <c r="O644" s="81"/>
      <c r="P644" s="82"/>
      <c r="Q644" s="83"/>
      <c r="R644" s="81"/>
      <c r="S644" s="81"/>
      <c r="T644" s="81"/>
      <c r="U644" s="81"/>
      <c r="V644" s="81"/>
      <c r="W644" s="83"/>
      <c r="X644" s="81"/>
      <c r="Y644" s="81"/>
      <c r="Z644" s="81"/>
      <c r="AA644" s="81"/>
      <c r="AB644" s="81"/>
      <c r="AD644" s="81"/>
      <c r="AE644" s="81"/>
      <c r="AF644" s="81"/>
      <c r="AG644" s="81"/>
    </row>
    <row r="645" spans="12:33" x14ac:dyDescent="0.25">
      <c r="L645" s="81"/>
      <c r="M645" s="81"/>
      <c r="N645" s="81"/>
      <c r="O645" s="81"/>
      <c r="P645" s="82"/>
      <c r="Q645" s="83"/>
      <c r="R645" s="81"/>
      <c r="S645" s="81"/>
      <c r="T645" s="81"/>
      <c r="U645" s="81"/>
      <c r="V645" s="81"/>
      <c r="W645" s="83"/>
      <c r="X645" s="81"/>
      <c r="Y645" s="81"/>
      <c r="Z645" s="81"/>
      <c r="AA645" s="81"/>
      <c r="AB645" s="81"/>
      <c r="AD645" s="81"/>
      <c r="AE645" s="81"/>
      <c r="AF645" s="81"/>
      <c r="AG645" s="81"/>
    </row>
    <row r="646" spans="12:33" x14ac:dyDescent="0.25">
      <c r="L646" s="81"/>
      <c r="M646" s="81"/>
      <c r="N646" s="81"/>
      <c r="O646" s="81"/>
      <c r="P646" s="82"/>
      <c r="Q646" s="83"/>
      <c r="R646" s="81"/>
      <c r="S646" s="81"/>
      <c r="T646" s="81"/>
      <c r="U646" s="81"/>
      <c r="V646" s="81"/>
      <c r="W646" s="83"/>
      <c r="X646" s="81"/>
      <c r="Y646" s="81"/>
      <c r="Z646" s="81"/>
      <c r="AA646" s="81"/>
      <c r="AB646" s="81"/>
      <c r="AD646" s="81"/>
      <c r="AE646" s="81"/>
      <c r="AF646" s="81"/>
      <c r="AG646" s="81"/>
    </row>
    <row r="647" spans="12:33" x14ac:dyDescent="0.25">
      <c r="L647" s="81"/>
      <c r="M647" s="81"/>
      <c r="N647" s="81"/>
      <c r="O647" s="81"/>
      <c r="P647" s="82"/>
      <c r="Q647" s="83"/>
      <c r="R647" s="81"/>
      <c r="S647" s="81"/>
      <c r="T647" s="81"/>
      <c r="U647" s="81"/>
      <c r="V647" s="81"/>
      <c r="W647" s="83"/>
      <c r="X647" s="81"/>
      <c r="Y647" s="81"/>
      <c r="Z647" s="81"/>
      <c r="AA647" s="81"/>
      <c r="AB647" s="81"/>
      <c r="AD647" s="81"/>
      <c r="AE647" s="81"/>
      <c r="AF647" s="81"/>
      <c r="AG647" s="81"/>
    </row>
    <row r="648" spans="12:33" x14ac:dyDescent="0.25">
      <c r="L648" s="81"/>
      <c r="M648" s="81"/>
      <c r="N648" s="81"/>
      <c r="O648" s="81"/>
      <c r="P648" s="82"/>
      <c r="Q648" s="83"/>
      <c r="R648" s="81"/>
      <c r="S648" s="81"/>
      <c r="T648" s="81"/>
      <c r="U648" s="81"/>
      <c r="V648" s="81"/>
      <c r="W648" s="83"/>
      <c r="X648" s="81"/>
      <c r="Y648" s="81"/>
      <c r="Z648" s="81"/>
      <c r="AA648" s="81"/>
      <c r="AB648" s="81"/>
      <c r="AD648" s="81"/>
      <c r="AE648" s="81"/>
      <c r="AF648" s="81"/>
      <c r="AG648" s="81"/>
    </row>
    <row r="649" spans="12:33" x14ac:dyDescent="0.25">
      <c r="L649" s="81"/>
      <c r="M649" s="81"/>
      <c r="N649" s="81"/>
      <c r="O649" s="81"/>
      <c r="P649" s="82"/>
      <c r="Q649" s="83"/>
      <c r="R649" s="81"/>
      <c r="S649" s="81"/>
      <c r="T649" s="81"/>
      <c r="U649" s="81"/>
      <c r="V649" s="81"/>
      <c r="W649" s="83"/>
      <c r="X649" s="81"/>
      <c r="Y649" s="81"/>
      <c r="Z649" s="81"/>
      <c r="AA649" s="81"/>
      <c r="AB649" s="81"/>
      <c r="AD649" s="81"/>
      <c r="AE649" s="81"/>
      <c r="AF649" s="81"/>
      <c r="AG649" s="81"/>
    </row>
    <row r="650" spans="12:33" x14ac:dyDescent="0.25">
      <c r="L650" s="81"/>
      <c r="M650" s="81"/>
      <c r="N650" s="81"/>
      <c r="O650" s="81"/>
      <c r="P650" s="82"/>
      <c r="Q650" s="83"/>
      <c r="R650" s="81"/>
      <c r="S650" s="81"/>
      <c r="T650" s="81"/>
      <c r="U650" s="81"/>
      <c r="V650" s="81"/>
      <c r="W650" s="83"/>
      <c r="X650" s="81"/>
      <c r="Y650" s="81"/>
      <c r="Z650" s="81"/>
      <c r="AA650" s="81"/>
      <c r="AB650" s="81"/>
      <c r="AD650" s="81"/>
      <c r="AE650" s="81"/>
      <c r="AF650" s="81"/>
      <c r="AG650" s="81"/>
    </row>
    <row r="651" spans="12:33" x14ac:dyDescent="0.25">
      <c r="L651" s="81"/>
      <c r="M651" s="81"/>
      <c r="N651" s="81"/>
      <c r="O651" s="81"/>
      <c r="P651" s="82"/>
      <c r="Q651" s="83"/>
      <c r="R651" s="81"/>
      <c r="S651" s="81"/>
      <c r="T651" s="81"/>
      <c r="U651" s="81"/>
      <c r="V651" s="81"/>
      <c r="W651" s="83"/>
      <c r="X651" s="81"/>
      <c r="Y651" s="81"/>
      <c r="Z651" s="81"/>
      <c r="AA651" s="81"/>
      <c r="AB651" s="81"/>
      <c r="AD651" s="81"/>
      <c r="AE651" s="81"/>
      <c r="AF651" s="81"/>
      <c r="AG651" s="81"/>
    </row>
    <row r="652" spans="12:33" x14ac:dyDescent="0.25">
      <c r="L652" s="81"/>
      <c r="M652" s="81"/>
      <c r="N652" s="81"/>
      <c r="O652" s="81"/>
      <c r="P652" s="82"/>
      <c r="Q652" s="83"/>
      <c r="R652" s="81"/>
      <c r="S652" s="81"/>
      <c r="T652" s="81"/>
      <c r="U652" s="81"/>
      <c r="V652" s="81"/>
      <c r="W652" s="83"/>
      <c r="X652" s="81"/>
      <c r="Y652" s="81"/>
      <c r="Z652" s="81"/>
      <c r="AA652" s="81"/>
      <c r="AB652" s="81"/>
      <c r="AD652" s="81"/>
      <c r="AE652" s="81"/>
      <c r="AF652" s="81"/>
      <c r="AG652" s="81"/>
    </row>
    <row r="653" spans="12:33" x14ac:dyDescent="0.25">
      <c r="L653" s="81"/>
      <c r="M653" s="81"/>
      <c r="N653" s="81"/>
      <c r="O653" s="81"/>
      <c r="P653" s="82"/>
      <c r="Q653" s="83"/>
      <c r="R653" s="81"/>
      <c r="S653" s="81"/>
      <c r="T653" s="81"/>
      <c r="U653" s="81"/>
      <c r="V653" s="81"/>
      <c r="W653" s="83"/>
      <c r="X653" s="81"/>
      <c r="Y653" s="81"/>
      <c r="Z653" s="81"/>
      <c r="AA653" s="81"/>
      <c r="AB653" s="81"/>
      <c r="AD653" s="81"/>
      <c r="AE653" s="81"/>
      <c r="AF653" s="81"/>
      <c r="AG653" s="81"/>
    </row>
    <row r="654" spans="12:33" x14ac:dyDescent="0.25">
      <c r="L654" s="81"/>
      <c r="M654" s="81"/>
      <c r="N654" s="81"/>
      <c r="O654" s="81"/>
      <c r="P654" s="82"/>
      <c r="Q654" s="83"/>
      <c r="R654" s="81"/>
      <c r="S654" s="81"/>
      <c r="T654" s="81"/>
      <c r="U654" s="81"/>
      <c r="V654" s="81"/>
      <c r="W654" s="83"/>
      <c r="X654" s="81"/>
      <c r="Y654" s="81"/>
      <c r="Z654" s="81"/>
      <c r="AA654" s="81"/>
      <c r="AB654" s="81"/>
      <c r="AD654" s="81"/>
      <c r="AE654" s="81"/>
      <c r="AF654" s="81"/>
      <c r="AG654" s="81"/>
    </row>
    <row r="655" spans="12:33" x14ac:dyDescent="0.25">
      <c r="L655" s="81"/>
      <c r="M655" s="81"/>
      <c r="N655" s="81"/>
      <c r="O655" s="81"/>
      <c r="P655" s="82"/>
      <c r="Q655" s="83"/>
      <c r="R655" s="81"/>
      <c r="S655" s="81"/>
      <c r="T655" s="81"/>
      <c r="U655" s="81"/>
      <c r="V655" s="81"/>
      <c r="W655" s="83"/>
      <c r="X655" s="81"/>
      <c r="Y655" s="81"/>
      <c r="Z655" s="81"/>
      <c r="AA655" s="81"/>
      <c r="AB655" s="81"/>
      <c r="AD655" s="81"/>
      <c r="AE655" s="81"/>
      <c r="AF655" s="81"/>
      <c r="AG655" s="81"/>
    </row>
    <row r="656" spans="12:33" x14ac:dyDescent="0.25">
      <c r="L656" s="81"/>
      <c r="M656" s="81"/>
      <c r="N656" s="81"/>
      <c r="O656" s="81"/>
      <c r="P656" s="82"/>
      <c r="Q656" s="83"/>
      <c r="R656" s="81"/>
      <c r="S656" s="81"/>
      <c r="T656" s="81"/>
      <c r="U656" s="81"/>
      <c r="V656" s="81"/>
      <c r="W656" s="83"/>
      <c r="X656" s="81"/>
      <c r="Y656" s="81"/>
      <c r="Z656" s="81"/>
      <c r="AA656" s="81"/>
      <c r="AB656" s="81"/>
      <c r="AD656" s="81"/>
      <c r="AE656" s="81"/>
      <c r="AF656" s="81"/>
      <c r="AG656" s="81"/>
    </row>
    <row r="657" spans="12:33" x14ac:dyDescent="0.25">
      <c r="L657" s="81"/>
      <c r="M657" s="81"/>
      <c r="N657" s="81"/>
      <c r="O657" s="81"/>
      <c r="P657" s="82"/>
      <c r="Q657" s="83"/>
      <c r="R657" s="81"/>
      <c r="S657" s="81"/>
      <c r="T657" s="81"/>
      <c r="U657" s="81"/>
      <c r="V657" s="81"/>
      <c r="W657" s="83"/>
      <c r="X657" s="81"/>
      <c r="Y657" s="81"/>
      <c r="Z657" s="81"/>
      <c r="AA657" s="81"/>
      <c r="AB657" s="81"/>
      <c r="AD657" s="81"/>
      <c r="AE657" s="81"/>
      <c r="AF657" s="81"/>
      <c r="AG657" s="81"/>
    </row>
    <row r="658" spans="12:33" x14ac:dyDescent="0.25">
      <c r="L658" s="81"/>
      <c r="M658" s="81"/>
      <c r="N658" s="81"/>
      <c r="O658" s="81"/>
      <c r="P658" s="82"/>
      <c r="Q658" s="83"/>
      <c r="R658" s="81"/>
      <c r="S658" s="81"/>
      <c r="T658" s="81"/>
      <c r="U658" s="81"/>
      <c r="V658" s="81"/>
      <c r="W658" s="83"/>
      <c r="X658" s="81"/>
      <c r="Y658" s="81"/>
      <c r="Z658" s="81"/>
      <c r="AA658" s="81"/>
      <c r="AB658" s="81"/>
      <c r="AD658" s="81"/>
      <c r="AE658" s="81"/>
      <c r="AF658" s="81"/>
      <c r="AG658" s="81"/>
    </row>
    <row r="659" spans="12:33" x14ac:dyDescent="0.25">
      <c r="L659" s="81"/>
      <c r="M659" s="81"/>
      <c r="N659" s="81"/>
      <c r="O659" s="81"/>
      <c r="P659" s="82"/>
      <c r="Q659" s="83"/>
      <c r="R659" s="81"/>
      <c r="S659" s="81"/>
      <c r="T659" s="81"/>
      <c r="U659" s="81"/>
      <c r="V659" s="81"/>
      <c r="W659" s="83"/>
      <c r="X659" s="81"/>
      <c r="Y659" s="81"/>
      <c r="Z659" s="81"/>
      <c r="AA659" s="81"/>
      <c r="AB659" s="81"/>
      <c r="AD659" s="81"/>
      <c r="AE659" s="81"/>
      <c r="AF659" s="81"/>
      <c r="AG659" s="81"/>
    </row>
    <row r="660" spans="12:33" x14ac:dyDescent="0.25">
      <c r="L660" s="81"/>
      <c r="M660" s="81"/>
      <c r="N660" s="81"/>
      <c r="O660" s="81"/>
      <c r="P660" s="82"/>
      <c r="Q660" s="83"/>
      <c r="R660" s="81"/>
      <c r="S660" s="81"/>
      <c r="T660" s="81"/>
      <c r="U660" s="81"/>
      <c r="V660" s="81"/>
      <c r="W660" s="83"/>
      <c r="X660" s="81"/>
      <c r="Y660" s="81"/>
      <c r="Z660" s="81"/>
      <c r="AA660" s="81"/>
      <c r="AB660" s="81"/>
      <c r="AD660" s="81"/>
      <c r="AE660" s="81"/>
      <c r="AF660" s="81"/>
      <c r="AG660" s="81"/>
    </row>
    <row r="661" spans="12:33" x14ac:dyDescent="0.25">
      <c r="L661" s="81"/>
      <c r="M661" s="81"/>
      <c r="N661" s="81"/>
      <c r="O661" s="81"/>
      <c r="P661" s="82"/>
      <c r="Q661" s="83"/>
      <c r="R661" s="81"/>
      <c r="S661" s="81"/>
      <c r="T661" s="81"/>
      <c r="U661" s="81"/>
      <c r="V661" s="81"/>
      <c r="W661" s="83"/>
      <c r="X661" s="81"/>
      <c r="Y661" s="81"/>
      <c r="Z661" s="81"/>
      <c r="AA661" s="81"/>
      <c r="AB661" s="81"/>
      <c r="AD661" s="81"/>
      <c r="AE661" s="81"/>
      <c r="AF661" s="81"/>
      <c r="AG661" s="81"/>
    </row>
    <row r="662" spans="12:33" x14ac:dyDescent="0.25">
      <c r="L662" s="81"/>
      <c r="M662" s="81"/>
      <c r="N662" s="81"/>
      <c r="O662" s="81"/>
      <c r="P662" s="82"/>
      <c r="Q662" s="83"/>
      <c r="R662" s="81"/>
      <c r="S662" s="81"/>
      <c r="T662" s="81"/>
      <c r="U662" s="81"/>
      <c r="V662" s="81"/>
      <c r="W662" s="83"/>
      <c r="X662" s="81"/>
      <c r="Y662" s="81"/>
      <c r="Z662" s="81"/>
      <c r="AA662" s="81"/>
      <c r="AB662" s="81"/>
      <c r="AD662" s="81"/>
      <c r="AE662" s="81"/>
      <c r="AF662" s="81"/>
      <c r="AG662" s="81"/>
    </row>
    <row r="663" spans="12:33" x14ac:dyDescent="0.25">
      <c r="L663" s="81"/>
      <c r="M663" s="81"/>
      <c r="N663" s="81"/>
      <c r="O663" s="81"/>
      <c r="P663" s="82"/>
      <c r="Q663" s="83"/>
      <c r="R663" s="81"/>
      <c r="S663" s="81"/>
      <c r="T663" s="81"/>
      <c r="U663" s="81"/>
      <c r="V663" s="81"/>
      <c r="W663" s="83"/>
      <c r="X663" s="81"/>
      <c r="Y663" s="81"/>
      <c r="Z663" s="81"/>
      <c r="AA663" s="81"/>
      <c r="AB663" s="81"/>
      <c r="AD663" s="81"/>
      <c r="AE663" s="81"/>
      <c r="AF663" s="81"/>
      <c r="AG663" s="81"/>
    </row>
    <row r="664" spans="12:33" x14ac:dyDescent="0.25">
      <c r="L664" s="81"/>
      <c r="M664" s="81"/>
      <c r="N664" s="81"/>
      <c r="O664" s="81"/>
      <c r="P664" s="82"/>
      <c r="Q664" s="83"/>
      <c r="R664" s="81"/>
      <c r="S664" s="81"/>
      <c r="T664" s="81"/>
      <c r="U664" s="81"/>
      <c r="V664" s="81"/>
      <c r="W664" s="83"/>
      <c r="X664" s="81"/>
      <c r="Y664" s="81"/>
      <c r="Z664" s="81"/>
      <c r="AA664" s="81"/>
      <c r="AB664" s="81"/>
      <c r="AD664" s="81"/>
      <c r="AE664" s="81"/>
      <c r="AF664" s="81"/>
      <c r="AG664" s="81"/>
    </row>
    <row r="665" spans="12:33" x14ac:dyDescent="0.25">
      <c r="L665" s="81"/>
      <c r="M665" s="81"/>
      <c r="N665" s="81"/>
      <c r="O665" s="81"/>
      <c r="P665" s="82"/>
      <c r="Q665" s="83"/>
      <c r="R665" s="81"/>
      <c r="S665" s="81"/>
      <c r="T665" s="81"/>
      <c r="U665" s="81"/>
      <c r="V665" s="81"/>
      <c r="W665" s="83"/>
      <c r="X665" s="81"/>
      <c r="Y665" s="81"/>
      <c r="Z665" s="81"/>
      <c r="AA665" s="81"/>
      <c r="AB665" s="81"/>
      <c r="AD665" s="81"/>
      <c r="AE665" s="81"/>
      <c r="AF665" s="81"/>
      <c r="AG665" s="81"/>
    </row>
    <row r="666" spans="12:33" x14ac:dyDescent="0.25">
      <c r="L666" s="81"/>
      <c r="M666" s="81"/>
      <c r="N666" s="81"/>
      <c r="O666" s="81"/>
      <c r="P666" s="82"/>
      <c r="Q666" s="83"/>
      <c r="R666" s="81"/>
      <c r="S666" s="81"/>
      <c r="T666" s="81"/>
      <c r="U666" s="81"/>
      <c r="V666" s="81"/>
      <c r="W666" s="83"/>
      <c r="X666" s="81"/>
      <c r="Y666" s="81"/>
      <c r="Z666" s="81"/>
      <c r="AA666" s="81"/>
      <c r="AB666" s="81"/>
      <c r="AD666" s="81"/>
      <c r="AE666" s="81"/>
      <c r="AF666" s="81"/>
      <c r="AG666" s="81"/>
    </row>
    <row r="667" spans="12:33" x14ac:dyDescent="0.25">
      <c r="L667" s="81"/>
      <c r="M667" s="81"/>
      <c r="N667" s="81"/>
      <c r="O667" s="81"/>
      <c r="P667" s="82"/>
      <c r="Q667" s="83"/>
      <c r="R667" s="81"/>
      <c r="S667" s="81"/>
      <c r="T667" s="81"/>
      <c r="U667" s="81"/>
      <c r="V667" s="81"/>
      <c r="W667" s="83"/>
      <c r="X667" s="81"/>
      <c r="Y667" s="81"/>
      <c r="Z667" s="81"/>
      <c r="AA667" s="81"/>
      <c r="AB667" s="81"/>
      <c r="AD667" s="81"/>
      <c r="AE667" s="81"/>
      <c r="AF667" s="81"/>
      <c r="AG667" s="81"/>
    </row>
    <row r="668" spans="12:33" x14ac:dyDescent="0.25">
      <c r="L668" s="81"/>
      <c r="M668" s="81"/>
      <c r="N668" s="81"/>
      <c r="O668" s="81"/>
      <c r="P668" s="82"/>
      <c r="Q668" s="83"/>
      <c r="R668" s="81"/>
      <c r="S668" s="81"/>
      <c r="T668" s="81"/>
      <c r="U668" s="81"/>
      <c r="V668" s="81"/>
      <c r="W668" s="83"/>
      <c r="X668" s="81"/>
      <c r="Y668" s="81"/>
      <c r="Z668" s="81"/>
      <c r="AA668" s="81"/>
      <c r="AB668" s="81"/>
      <c r="AD668" s="81"/>
      <c r="AE668" s="81"/>
      <c r="AF668" s="81"/>
      <c r="AG668" s="81"/>
    </row>
    <row r="669" spans="12:33" x14ac:dyDescent="0.25">
      <c r="L669" s="81"/>
      <c r="M669" s="81"/>
      <c r="N669" s="81"/>
      <c r="O669" s="81"/>
      <c r="P669" s="82"/>
      <c r="Q669" s="83"/>
      <c r="R669" s="81"/>
      <c r="S669" s="81"/>
      <c r="T669" s="81"/>
      <c r="U669" s="81"/>
      <c r="V669" s="81"/>
      <c r="W669" s="83"/>
      <c r="X669" s="81"/>
      <c r="Y669" s="81"/>
      <c r="Z669" s="81"/>
      <c r="AA669" s="81"/>
      <c r="AB669" s="81"/>
      <c r="AD669" s="81"/>
      <c r="AE669" s="81"/>
      <c r="AF669" s="81"/>
      <c r="AG669" s="81"/>
    </row>
    <row r="670" spans="12:33" x14ac:dyDescent="0.25">
      <c r="L670" s="81"/>
      <c r="M670" s="81"/>
      <c r="N670" s="81"/>
      <c r="O670" s="81"/>
      <c r="P670" s="82"/>
      <c r="Q670" s="83"/>
      <c r="R670" s="81"/>
      <c r="S670" s="81"/>
      <c r="T670" s="81"/>
      <c r="U670" s="81"/>
      <c r="V670" s="81"/>
      <c r="W670" s="83"/>
      <c r="X670" s="81"/>
      <c r="Y670" s="81"/>
      <c r="Z670" s="81"/>
      <c r="AA670" s="81"/>
      <c r="AB670" s="81"/>
      <c r="AD670" s="81"/>
      <c r="AE670" s="81"/>
      <c r="AF670" s="81"/>
      <c r="AG670" s="81"/>
    </row>
    <row r="671" spans="12:33" x14ac:dyDescent="0.25">
      <c r="L671" s="81"/>
      <c r="M671" s="81"/>
      <c r="N671" s="81"/>
      <c r="O671" s="81"/>
      <c r="P671" s="82"/>
      <c r="Q671" s="83"/>
      <c r="R671" s="81"/>
      <c r="S671" s="81"/>
      <c r="T671" s="81"/>
      <c r="U671" s="81"/>
      <c r="V671" s="81"/>
      <c r="W671" s="83"/>
      <c r="X671" s="81"/>
      <c r="Y671" s="81"/>
      <c r="Z671" s="81"/>
      <c r="AA671" s="81"/>
      <c r="AB671" s="81"/>
      <c r="AD671" s="81"/>
      <c r="AE671" s="81"/>
      <c r="AF671" s="81"/>
      <c r="AG671" s="81"/>
    </row>
    <row r="672" spans="12:33" x14ac:dyDescent="0.25">
      <c r="L672" s="81"/>
      <c r="M672" s="81"/>
      <c r="N672" s="81"/>
      <c r="O672" s="81"/>
      <c r="P672" s="82"/>
      <c r="Q672" s="83"/>
      <c r="R672" s="81"/>
      <c r="S672" s="81"/>
      <c r="T672" s="81"/>
      <c r="U672" s="81"/>
      <c r="V672" s="81"/>
      <c r="W672" s="83"/>
      <c r="X672" s="81"/>
      <c r="Y672" s="81"/>
      <c r="Z672" s="81"/>
      <c r="AA672" s="81"/>
      <c r="AB672" s="81"/>
      <c r="AD672" s="81"/>
      <c r="AE672" s="81"/>
      <c r="AF672" s="81"/>
      <c r="AG672" s="81"/>
    </row>
    <row r="673" spans="12:33" x14ac:dyDescent="0.25">
      <c r="L673" s="81"/>
      <c r="M673" s="81"/>
      <c r="N673" s="81"/>
      <c r="O673" s="81"/>
      <c r="P673" s="82"/>
      <c r="Q673" s="83"/>
      <c r="R673" s="81"/>
      <c r="S673" s="81"/>
      <c r="T673" s="81"/>
      <c r="U673" s="81"/>
      <c r="V673" s="81"/>
      <c r="W673" s="83"/>
      <c r="X673" s="81"/>
      <c r="Y673" s="81"/>
      <c r="Z673" s="81"/>
      <c r="AA673" s="81"/>
      <c r="AB673" s="81"/>
      <c r="AD673" s="81"/>
      <c r="AE673" s="81"/>
      <c r="AF673" s="81"/>
      <c r="AG673" s="81"/>
    </row>
    <row r="674" spans="12:33" x14ac:dyDescent="0.25">
      <c r="L674" s="81"/>
      <c r="M674" s="81"/>
      <c r="N674" s="81"/>
      <c r="O674" s="81"/>
      <c r="P674" s="82"/>
      <c r="Q674" s="83"/>
      <c r="R674" s="81"/>
      <c r="S674" s="81"/>
      <c r="T674" s="81"/>
      <c r="U674" s="81"/>
      <c r="V674" s="81"/>
      <c r="W674" s="83"/>
      <c r="X674" s="81"/>
      <c r="Y674" s="81"/>
      <c r="Z674" s="81"/>
      <c r="AA674" s="81"/>
      <c r="AB674" s="81"/>
      <c r="AD674" s="81"/>
      <c r="AE674" s="81"/>
      <c r="AF674" s="81"/>
      <c r="AG674" s="81"/>
    </row>
    <row r="675" spans="12:33" x14ac:dyDescent="0.25">
      <c r="L675" s="81"/>
      <c r="M675" s="81"/>
      <c r="N675" s="81"/>
      <c r="O675" s="81"/>
      <c r="P675" s="82"/>
      <c r="Q675" s="83"/>
      <c r="R675" s="81"/>
      <c r="S675" s="81"/>
      <c r="T675" s="81"/>
      <c r="U675" s="81"/>
      <c r="V675" s="81"/>
      <c r="W675" s="83"/>
      <c r="X675" s="81"/>
      <c r="Y675" s="81"/>
      <c r="Z675" s="81"/>
      <c r="AA675" s="81"/>
      <c r="AB675" s="81"/>
      <c r="AD675" s="81"/>
      <c r="AE675" s="81"/>
      <c r="AF675" s="81"/>
      <c r="AG675" s="81"/>
    </row>
    <row r="676" spans="12:33" x14ac:dyDescent="0.25">
      <c r="L676" s="81"/>
      <c r="M676" s="81"/>
      <c r="N676" s="81"/>
      <c r="O676" s="81"/>
      <c r="P676" s="82"/>
      <c r="Q676" s="83"/>
      <c r="R676" s="81"/>
      <c r="S676" s="81"/>
      <c r="T676" s="81"/>
      <c r="U676" s="81"/>
      <c r="V676" s="81"/>
      <c r="W676" s="83"/>
      <c r="X676" s="81"/>
      <c r="Y676" s="81"/>
      <c r="Z676" s="81"/>
      <c r="AA676" s="81"/>
      <c r="AB676" s="81"/>
      <c r="AD676" s="81"/>
      <c r="AE676" s="81"/>
      <c r="AF676" s="81"/>
      <c r="AG676" s="81"/>
    </row>
    <row r="677" spans="12:33" x14ac:dyDescent="0.25">
      <c r="L677" s="81"/>
      <c r="M677" s="81"/>
      <c r="N677" s="81"/>
      <c r="O677" s="81"/>
      <c r="P677" s="82"/>
      <c r="Q677" s="83"/>
      <c r="R677" s="81"/>
      <c r="S677" s="81"/>
      <c r="T677" s="81"/>
      <c r="U677" s="81"/>
      <c r="V677" s="81"/>
      <c r="W677" s="83"/>
      <c r="X677" s="81"/>
      <c r="Y677" s="81"/>
      <c r="Z677" s="81"/>
      <c r="AA677" s="81"/>
      <c r="AB677" s="81"/>
      <c r="AD677" s="81"/>
      <c r="AE677" s="81"/>
      <c r="AF677" s="81"/>
      <c r="AG677" s="81"/>
    </row>
    <row r="678" spans="12:33" x14ac:dyDescent="0.25">
      <c r="L678" s="81"/>
      <c r="M678" s="81"/>
      <c r="N678" s="81"/>
      <c r="O678" s="81"/>
      <c r="P678" s="82"/>
      <c r="Q678" s="83"/>
      <c r="R678" s="81"/>
      <c r="S678" s="81"/>
      <c r="T678" s="81"/>
      <c r="U678" s="81"/>
      <c r="V678" s="81"/>
      <c r="W678" s="83"/>
      <c r="X678" s="81"/>
      <c r="Y678" s="81"/>
      <c r="Z678" s="81"/>
      <c r="AA678" s="81"/>
      <c r="AB678" s="81"/>
      <c r="AD678" s="81"/>
      <c r="AE678" s="81"/>
      <c r="AF678" s="81"/>
      <c r="AG678" s="81"/>
    </row>
    <row r="679" spans="12:33" x14ac:dyDescent="0.25">
      <c r="L679" s="81"/>
      <c r="M679" s="81"/>
      <c r="N679" s="81"/>
      <c r="O679" s="81"/>
      <c r="P679" s="82"/>
      <c r="Q679" s="83"/>
      <c r="R679" s="81"/>
      <c r="S679" s="81"/>
      <c r="T679" s="81"/>
      <c r="U679" s="81"/>
      <c r="V679" s="81"/>
      <c r="W679" s="83"/>
      <c r="X679" s="81"/>
      <c r="Y679" s="81"/>
      <c r="Z679" s="81"/>
      <c r="AA679" s="81"/>
      <c r="AB679" s="81"/>
      <c r="AD679" s="81"/>
      <c r="AE679" s="81"/>
      <c r="AF679" s="81"/>
      <c r="AG679" s="81"/>
    </row>
    <row r="680" spans="12:33" x14ac:dyDescent="0.25">
      <c r="L680" s="81"/>
      <c r="M680" s="81"/>
      <c r="N680" s="81"/>
      <c r="O680" s="81"/>
      <c r="P680" s="82"/>
      <c r="Q680" s="83"/>
      <c r="R680" s="81"/>
      <c r="S680" s="81"/>
      <c r="T680" s="81"/>
      <c r="U680" s="81"/>
      <c r="V680" s="81"/>
      <c r="W680" s="83"/>
      <c r="X680" s="81"/>
      <c r="Y680" s="81"/>
      <c r="Z680" s="81"/>
      <c r="AA680" s="81"/>
      <c r="AB680" s="81"/>
      <c r="AD680" s="81"/>
      <c r="AE680" s="81"/>
      <c r="AF680" s="81"/>
      <c r="AG680" s="81"/>
    </row>
    <row r="681" spans="12:33" x14ac:dyDescent="0.25">
      <c r="L681" s="81"/>
      <c r="M681" s="81"/>
      <c r="N681" s="81"/>
      <c r="O681" s="81"/>
      <c r="P681" s="82"/>
      <c r="Q681" s="83"/>
      <c r="R681" s="81"/>
      <c r="S681" s="81"/>
      <c r="T681" s="81"/>
      <c r="U681" s="81"/>
      <c r="V681" s="81"/>
      <c r="W681" s="83"/>
      <c r="X681" s="81"/>
      <c r="Y681" s="81"/>
      <c r="Z681" s="81"/>
      <c r="AA681" s="81"/>
      <c r="AB681" s="81"/>
      <c r="AD681" s="81"/>
      <c r="AE681" s="81"/>
      <c r="AF681" s="81"/>
      <c r="AG681" s="81"/>
    </row>
    <row r="682" spans="12:33" x14ac:dyDescent="0.25">
      <c r="L682" s="81"/>
      <c r="M682" s="81"/>
      <c r="N682" s="81"/>
      <c r="O682" s="81"/>
      <c r="P682" s="82"/>
      <c r="Q682" s="83"/>
      <c r="R682" s="81"/>
      <c r="S682" s="81"/>
      <c r="T682" s="81"/>
      <c r="U682" s="81"/>
      <c r="V682" s="81"/>
      <c r="W682" s="83"/>
      <c r="X682" s="81"/>
      <c r="Y682" s="81"/>
      <c r="Z682" s="81"/>
      <c r="AA682" s="81"/>
      <c r="AB682" s="81"/>
      <c r="AD682" s="81"/>
      <c r="AE682" s="81"/>
      <c r="AF682" s="81"/>
      <c r="AG682" s="81"/>
    </row>
    <row r="683" spans="12:33" x14ac:dyDescent="0.25">
      <c r="L683" s="81"/>
      <c r="M683" s="81"/>
      <c r="N683" s="81"/>
      <c r="O683" s="81"/>
      <c r="P683" s="82"/>
      <c r="Q683" s="83"/>
      <c r="R683" s="81"/>
      <c r="S683" s="81"/>
      <c r="T683" s="81"/>
      <c r="U683" s="81"/>
      <c r="V683" s="81"/>
      <c r="W683" s="83"/>
      <c r="X683" s="81"/>
      <c r="Y683" s="81"/>
      <c r="Z683" s="81"/>
      <c r="AA683" s="81"/>
      <c r="AB683" s="81"/>
      <c r="AD683" s="81"/>
      <c r="AE683" s="81"/>
      <c r="AF683" s="81"/>
      <c r="AG683" s="81"/>
    </row>
    <row r="684" spans="12:33" x14ac:dyDescent="0.25">
      <c r="L684" s="81"/>
      <c r="M684" s="81"/>
      <c r="N684" s="81"/>
      <c r="O684" s="81"/>
      <c r="P684" s="82"/>
      <c r="Q684" s="83"/>
      <c r="R684" s="81"/>
      <c r="S684" s="81"/>
      <c r="T684" s="81"/>
      <c r="U684" s="81"/>
      <c r="V684" s="81"/>
      <c r="W684" s="83"/>
      <c r="X684" s="81"/>
      <c r="Y684" s="81"/>
      <c r="Z684" s="81"/>
      <c r="AA684" s="81"/>
      <c r="AB684" s="81"/>
      <c r="AD684" s="81"/>
      <c r="AE684" s="81"/>
      <c r="AF684" s="81"/>
      <c r="AG684" s="81"/>
    </row>
    <row r="685" spans="12:33" x14ac:dyDescent="0.25">
      <c r="L685" s="81"/>
      <c r="M685" s="81"/>
      <c r="N685" s="81"/>
      <c r="O685" s="81"/>
      <c r="P685" s="82"/>
      <c r="Q685" s="83"/>
      <c r="R685" s="81"/>
      <c r="S685" s="81"/>
      <c r="T685" s="81"/>
      <c r="U685" s="81"/>
      <c r="V685" s="81"/>
      <c r="W685" s="83"/>
      <c r="X685" s="81"/>
      <c r="Y685" s="81"/>
      <c r="Z685" s="81"/>
      <c r="AA685" s="81"/>
      <c r="AB685" s="81"/>
      <c r="AD685" s="81"/>
      <c r="AE685" s="81"/>
      <c r="AF685" s="81"/>
      <c r="AG685" s="81"/>
    </row>
    <row r="686" spans="12:33" x14ac:dyDescent="0.25">
      <c r="L686" s="81"/>
      <c r="M686" s="81"/>
      <c r="N686" s="81"/>
      <c r="O686" s="81"/>
      <c r="P686" s="82"/>
      <c r="Q686" s="83"/>
      <c r="R686" s="81"/>
      <c r="S686" s="81"/>
      <c r="T686" s="81"/>
      <c r="U686" s="81"/>
      <c r="V686" s="81"/>
      <c r="W686" s="83"/>
      <c r="X686" s="81"/>
      <c r="Y686" s="81"/>
      <c r="Z686" s="81"/>
      <c r="AA686" s="81"/>
      <c r="AB686" s="81"/>
      <c r="AD686" s="81"/>
      <c r="AE686" s="81"/>
      <c r="AF686" s="81"/>
      <c r="AG686" s="81"/>
    </row>
    <row r="687" spans="12:33" x14ac:dyDescent="0.25">
      <c r="L687" s="81"/>
      <c r="M687" s="81"/>
      <c r="N687" s="81"/>
      <c r="O687" s="81"/>
      <c r="P687" s="82"/>
      <c r="Q687" s="83"/>
      <c r="R687" s="81"/>
      <c r="S687" s="81"/>
      <c r="T687" s="81"/>
      <c r="U687" s="81"/>
      <c r="V687" s="81"/>
      <c r="W687" s="83"/>
      <c r="X687" s="81"/>
      <c r="Y687" s="81"/>
      <c r="Z687" s="81"/>
      <c r="AA687" s="81"/>
      <c r="AB687" s="81"/>
      <c r="AD687" s="81"/>
      <c r="AE687" s="81"/>
      <c r="AF687" s="81"/>
      <c r="AG687" s="81"/>
    </row>
    <row r="688" spans="12:33" x14ac:dyDescent="0.25">
      <c r="L688" s="81"/>
      <c r="M688" s="81"/>
      <c r="N688" s="81"/>
      <c r="O688" s="81"/>
      <c r="P688" s="82"/>
      <c r="Q688" s="83"/>
      <c r="R688" s="81"/>
      <c r="S688" s="81"/>
      <c r="T688" s="81"/>
      <c r="U688" s="81"/>
      <c r="V688" s="81"/>
      <c r="W688" s="83"/>
      <c r="X688" s="81"/>
      <c r="Y688" s="81"/>
      <c r="Z688" s="81"/>
      <c r="AA688" s="81"/>
      <c r="AB688" s="81"/>
      <c r="AD688" s="81"/>
      <c r="AE688" s="81"/>
      <c r="AF688" s="81"/>
      <c r="AG688" s="81"/>
    </row>
    <row r="689" spans="12:33" x14ac:dyDescent="0.25">
      <c r="L689" s="81"/>
      <c r="M689" s="81"/>
      <c r="N689" s="81"/>
      <c r="O689" s="81"/>
      <c r="P689" s="82"/>
      <c r="Q689" s="83"/>
      <c r="R689" s="81"/>
      <c r="S689" s="81"/>
      <c r="T689" s="81"/>
      <c r="U689" s="81"/>
      <c r="V689" s="81"/>
      <c r="W689" s="83"/>
      <c r="X689" s="81"/>
      <c r="Y689" s="81"/>
      <c r="Z689" s="81"/>
      <c r="AA689" s="81"/>
      <c r="AB689" s="81"/>
      <c r="AD689" s="81"/>
      <c r="AE689" s="81"/>
      <c r="AF689" s="81"/>
      <c r="AG689" s="81"/>
    </row>
    <row r="690" spans="12:33" x14ac:dyDescent="0.25">
      <c r="L690" s="81"/>
      <c r="M690" s="81"/>
      <c r="N690" s="81"/>
      <c r="O690" s="81"/>
      <c r="P690" s="82"/>
      <c r="Q690" s="83"/>
      <c r="R690" s="81"/>
      <c r="S690" s="81"/>
      <c r="T690" s="81"/>
      <c r="U690" s="81"/>
      <c r="V690" s="81"/>
      <c r="W690" s="83"/>
      <c r="X690" s="81"/>
      <c r="Y690" s="81"/>
      <c r="Z690" s="81"/>
      <c r="AA690" s="81"/>
      <c r="AB690" s="81"/>
      <c r="AD690" s="81"/>
      <c r="AE690" s="81"/>
      <c r="AF690" s="81"/>
      <c r="AG690" s="81"/>
    </row>
    <row r="691" spans="12:33" x14ac:dyDescent="0.25">
      <c r="L691" s="81"/>
      <c r="M691" s="81"/>
      <c r="N691" s="81"/>
      <c r="O691" s="81"/>
      <c r="P691" s="82"/>
      <c r="Q691" s="83"/>
      <c r="R691" s="81"/>
      <c r="S691" s="81"/>
      <c r="T691" s="81"/>
      <c r="U691" s="81"/>
      <c r="V691" s="81"/>
      <c r="W691" s="83"/>
      <c r="X691" s="81"/>
      <c r="Y691" s="81"/>
      <c r="Z691" s="81"/>
      <c r="AA691" s="81"/>
      <c r="AB691" s="81"/>
      <c r="AD691" s="81"/>
      <c r="AE691" s="81"/>
      <c r="AF691" s="81"/>
      <c r="AG691" s="81"/>
    </row>
    <row r="692" spans="12:33" x14ac:dyDescent="0.25">
      <c r="L692" s="81"/>
      <c r="M692" s="81"/>
      <c r="N692" s="81"/>
      <c r="O692" s="81"/>
      <c r="P692" s="82"/>
      <c r="Q692" s="83"/>
      <c r="R692" s="81"/>
      <c r="S692" s="81"/>
      <c r="T692" s="81"/>
      <c r="U692" s="81"/>
      <c r="V692" s="81"/>
      <c r="W692" s="83"/>
      <c r="X692" s="81"/>
      <c r="Y692" s="81"/>
      <c r="Z692" s="81"/>
      <c r="AA692" s="81"/>
      <c r="AB692" s="81"/>
      <c r="AD692" s="81"/>
      <c r="AE692" s="81"/>
      <c r="AF692" s="81"/>
      <c r="AG692" s="81"/>
    </row>
    <row r="693" spans="12:33" x14ac:dyDescent="0.25">
      <c r="L693" s="81"/>
      <c r="M693" s="81"/>
      <c r="N693" s="81"/>
      <c r="O693" s="81"/>
      <c r="P693" s="82"/>
      <c r="Q693" s="83"/>
      <c r="R693" s="81"/>
      <c r="S693" s="81"/>
      <c r="T693" s="81"/>
      <c r="U693" s="81"/>
      <c r="V693" s="81"/>
      <c r="W693" s="83"/>
      <c r="X693" s="81"/>
      <c r="Y693" s="81"/>
      <c r="Z693" s="81"/>
      <c r="AA693" s="81"/>
      <c r="AB693" s="81"/>
      <c r="AD693" s="81"/>
      <c r="AE693" s="81"/>
      <c r="AF693" s="81"/>
      <c r="AG693" s="81"/>
    </row>
    <row r="694" spans="12:33" x14ac:dyDescent="0.25">
      <c r="L694" s="81"/>
      <c r="M694" s="81"/>
      <c r="N694" s="81"/>
      <c r="O694" s="81"/>
      <c r="P694" s="82"/>
      <c r="Q694" s="83"/>
      <c r="R694" s="81"/>
      <c r="S694" s="81"/>
      <c r="T694" s="81"/>
      <c r="U694" s="81"/>
      <c r="V694" s="81"/>
      <c r="W694" s="83"/>
      <c r="X694" s="81"/>
      <c r="Y694" s="81"/>
      <c r="Z694" s="81"/>
      <c r="AA694" s="81"/>
      <c r="AB694" s="81"/>
      <c r="AD694" s="81"/>
      <c r="AE694" s="81"/>
      <c r="AF694" s="81"/>
      <c r="AG694" s="81"/>
    </row>
    <row r="695" spans="12:33" x14ac:dyDescent="0.25">
      <c r="L695" s="81"/>
      <c r="M695" s="81"/>
      <c r="N695" s="81"/>
      <c r="O695" s="81"/>
      <c r="P695" s="82"/>
      <c r="Q695" s="83"/>
      <c r="R695" s="81"/>
      <c r="S695" s="81"/>
      <c r="T695" s="81"/>
      <c r="U695" s="81"/>
      <c r="V695" s="81"/>
      <c r="W695" s="83"/>
      <c r="X695" s="81"/>
      <c r="Y695" s="81"/>
      <c r="Z695" s="81"/>
      <c r="AA695" s="81"/>
      <c r="AB695" s="81"/>
      <c r="AD695" s="81"/>
      <c r="AE695" s="81"/>
      <c r="AF695" s="81"/>
      <c r="AG695" s="81"/>
    </row>
    <row r="696" spans="12:33" x14ac:dyDescent="0.25">
      <c r="L696" s="81"/>
      <c r="M696" s="81"/>
      <c r="N696" s="81"/>
      <c r="O696" s="81"/>
      <c r="P696" s="82"/>
      <c r="Q696" s="83"/>
      <c r="R696" s="81"/>
      <c r="S696" s="81"/>
      <c r="T696" s="81"/>
      <c r="U696" s="81"/>
      <c r="V696" s="81"/>
      <c r="W696" s="83"/>
      <c r="X696" s="81"/>
      <c r="Y696" s="81"/>
      <c r="Z696" s="81"/>
      <c r="AA696" s="81"/>
      <c r="AB696" s="81"/>
      <c r="AD696" s="81"/>
      <c r="AE696" s="81"/>
      <c r="AF696" s="81"/>
      <c r="AG696" s="81"/>
    </row>
    <row r="697" spans="12:33" x14ac:dyDescent="0.25">
      <c r="L697" s="81"/>
      <c r="M697" s="81"/>
      <c r="N697" s="81"/>
      <c r="O697" s="81"/>
      <c r="P697" s="82"/>
      <c r="Q697" s="83"/>
      <c r="R697" s="81"/>
      <c r="S697" s="81"/>
      <c r="T697" s="81"/>
      <c r="U697" s="81"/>
      <c r="V697" s="81"/>
      <c r="W697" s="83"/>
      <c r="X697" s="81"/>
      <c r="Y697" s="81"/>
      <c r="Z697" s="81"/>
      <c r="AA697" s="81"/>
      <c r="AB697" s="81"/>
      <c r="AD697" s="81"/>
      <c r="AE697" s="81"/>
      <c r="AF697" s="81"/>
      <c r="AG697" s="81"/>
    </row>
    <row r="698" spans="12:33" x14ac:dyDescent="0.25">
      <c r="L698" s="81"/>
      <c r="M698" s="81"/>
      <c r="N698" s="81"/>
      <c r="O698" s="81"/>
      <c r="P698" s="82"/>
      <c r="Q698" s="83"/>
      <c r="R698" s="81"/>
      <c r="S698" s="81"/>
      <c r="T698" s="81"/>
      <c r="U698" s="81"/>
      <c r="V698" s="81"/>
      <c r="W698" s="83"/>
      <c r="X698" s="81"/>
      <c r="Y698" s="81"/>
      <c r="Z698" s="81"/>
      <c r="AA698" s="81"/>
      <c r="AB698" s="81"/>
      <c r="AD698" s="81"/>
      <c r="AE698" s="81"/>
      <c r="AF698" s="81"/>
      <c r="AG698" s="81"/>
    </row>
    <row r="699" spans="12:33" x14ac:dyDescent="0.25">
      <c r="L699" s="81"/>
      <c r="M699" s="81"/>
      <c r="N699" s="81"/>
      <c r="O699" s="81"/>
      <c r="P699" s="82"/>
      <c r="Q699" s="83"/>
      <c r="R699" s="81"/>
      <c r="S699" s="81"/>
      <c r="T699" s="81"/>
      <c r="U699" s="81"/>
      <c r="V699" s="81"/>
      <c r="W699" s="83"/>
      <c r="X699" s="81"/>
      <c r="Y699" s="81"/>
      <c r="Z699" s="81"/>
      <c r="AA699" s="81"/>
      <c r="AB699" s="81"/>
      <c r="AD699" s="81"/>
      <c r="AE699" s="81"/>
      <c r="AF699" s="81"/>
      <c r="AG699" s="81"/>
    </row>
    <row r="700" spans="12:33" x14ac:dyDescent="0.25">
      <c r="L700" s="81"/>
      <c r="M700" s="81"/>
      <c r="N700" s="81"/>
      <c r="O700" s="81"/>
      <c r="P700" s="82"/>
      <c r="Q700" s="83"/>
      <c r="R700" s="81"/>
      <c r="S700" s="81"/>
      <c r="T700" s="81"/>
      <c r="U700" s="81"/>
      <c r="V700" s="81"/>
      <c r="W700" s="83"/>
      <c r="X700" s="81"/>
      <c r="Y700" s="81"/>
      <c r="Z700" s="81"/>
      <c r="AA700" s="81"/>
      <c r="AB700" s="81"/>
      <c r="AD700" s="81"/>
      <c r="AE700" s="81"/>
      <c r="AF700" s="81"/>
      <c r="AG700" s="81"/>
    </row>
    <row r="701" spans="12:33" x14ac:dyDescent="0.25">
      <c r="L701" s="81"/>
      <c r="M701" s="81"/>
      <c r="N701" s="81"/>
      <c r="O701" s="81"/>
      <c r="P701" s="82"/>
      <c r="Q701" s="83"/>
      <c r="R701" s="81"/>
      <c r="S701" s="81"/>
      <c r="T701" s="81"/>
      <c r="U701" s="81"/>
      <c r="V701" s="81"/>
      <c r="W701" s="83"/>
      <c r="X701" s="81"/>
      <c r="Y701" s="81"/>
      <c r="Z701" s="81"/>
      <c r="AA701" s="81"/>
      <c r="AB701" s="81"/>
      <c r="AD701" s="81"/>
      <c r="AE701" s="81"/>
      <c r="AF701" s="81"/>
      <c r="AG701" s="81"/>
    </row>
    <row r="702" spans="12:33" x14ac:dyDescent="0.25">
      <c r="L702" s="81"/>
      <c r="M702" s="81"/>
      <c r="N702" s="81"/>
      <c r="O702" s="81"/>
      <c r="P702" s="82"/>
      <c r="Q702" s="83"/>
      <c r="R702" s="81"/>
      <c r="S702" s="81"/>
      <c r="T702" s="81"/>
      <c r="U702" s="81"/>
      <c r="V702" s="81"/>
      <c r="W702" s="83"/>
      <c r="X702" s="81"/>
      <c r="Y702" s="81"/>
      <c r="Z702" s="81"/>
      <c r="AA702" s="81"/>
      <c r="AB702" s="81"/>
      <c r="AD702" s="81"/>
      <c r="AE702" s="81"/>
      <c r="AF702" s="81"/>
      <c r="AG702" s="81"/>
    </row>
    <row r="703" spans="12:33" x14ac:dyDescent="0.25">
      <c r="L703" s="81"/>
      <c r="M703" s="81"/>
      <c r="N703" s="81"/>
      <c r="O703" s="81"/>
      <c r="P703" s="82"/>
      <c r="Q703" s="83"/>
      <c r="R703" s="81"/>
      <c r="S703" s="81"/>
      <c r="T703" s="81"/>
      <c r="U703" s="81"/>
      <c r="V703" s="81"/>
      <c r="W703" s="83"/>
      <c r="X703" s="81"/>
      <c r="Y703" s="81"/>
      <c r="Z703" s="81"/>
      <c r="AA703" s="81"/>
      <c r="AB703" s="81"/>
      <c r="AD703" s="81"/>
      <c r="AE703" s="81"/>
      <c r="AF703" s="81"/>
      <c r="AG703" s="81"/>
    </row>
    <row r="704" spans="12:33" x14ac:dyDescent="0.25">
      <c r="L704" s="81"/>
      <c r="M704" s="81"/>
      <c r="N704" s="81"/>
      <c r="O704" s="81"/>
      <c r="P704" s="82"/>
      <c r="Q704" s="83"/>
      <c r="R704" s="81"/>
      <c r="S704" s="81"/>
      <c r="T704" s="81"/>
      <c r="U704" s="81"/>
      <c r="V704" s="81"/>
      <c r="W704" s="83"/>
      <c r="X704" s="81"/>
      <c r="Y704" s="81"/>
      <c r="Z704" s="81"/>
      <c r="AA704" s="81"/>
      <c r="AB704" s="81"/>
      <c r="AD704" s="81"/>
      <c r="AE704" s="81"/>
      <c r="AF704" s="81"/>
      <c r="AG704" s="81"/>
    </row>
    <row r="705" spans="12:33" x14ac:dyDescent="0.25">
      <c r="L705" s="81"/>
      <c r="M705" s="81"/>
      <c r="N705" s="81"/>
      <c r="O705" s="81"/>
      <c r="P705" s="82"/>
      <c r="Q705" s="83"/>
      <c r="R705" s="81"/>
      <c r="S705" s="81"/>
      <c r="T705" s="81"/>
      <c r="U705" s="81"/>
      <c r="V705" s="81"/>
      <c r="W705" s="83"/>
      <c r="X705" s="81"/>
      <c r="Y705" s="81"/>
      <c r="Z705" s="81"/>
      <c r="AA705" s="81"/>
      <c r="AB705" s="81"/>
      <c r="AD705" s="81"/>
      <c r="AE705" s="81"/>
      <c r="AF705" s="81"/>
      <c r="AG705" s="81"/>
    </row>
    <row r="706" spans="12:33" x14ac:dyDescent="0.25">
      <c r="L706" s="81"/>
      <c r="M706" s="81"/>
      <c r="N706" s="81"/>
      <c r="O706" s="81"/>
      <c r="P706" s="82"/>
      <c r="Q706" s="83"/>
      <c r="R706" s="81"/>
      <c r="S706" s="81"/>
      <c r="T706" s="81"/>
      <c r="U706" s="81"/>
      <c r="V706" s="81"/>
      <c r="W706" s="83"/>
      <c r="X706" s="81"/>
      <c r="Y706" s="81"/>
      <c r="Z706" s="81"/>
      <c r="AA706" s="81"/>
      <c r="AB706" s="81"/>
      <c r="AD706" s="81"/>
      <c r="AE706" s="81"/>
      <c r="AF706" s="81"/>
      <c r="AG706" s="81"/>
    </row>
    <row r="707" spans="12:33" x14ac:dyDescent="0.25">
      <c r="L707" s="81"/>
      <c r="M707" s="81"/>
      <c r="N707" s="81"/>
      <c r="O707" s="81"/>
      <c r="P707" s="82"/>
      <c r="Q707" s="83"/>
      <c r="R707" s="81"/>
      <c r="S707" s="81"/>
      <c r="T707" s="81"/>
      <c r="U707" s="81"/>
      <c r="V707" s="81"/>
      <c r="W707" s="83"/>
      <c r="X707" s="81"/>
      <c r="Y707" s="81"/>
      <c r="Z707" s="81"/>
      <c r="AA707" s="81"/>
      <c r="AB707" s="81"/>
      <c r="AD707" s="81"/>
      <c r="AE707" s="81"/>
      <c r="AF707" s="81"/>
      <c r="AG707" s="81"/>
    </row>
    <row r="708" spans="12:33" x14ac:dyDescent="0.25">
      <c r="L708" s="81"/>
      <c r="M708" s="81"/>
      <c r="N708" s="81"/>
      <c r="O708" s="81"/>
      <c r="P708" s="82"/>
      <c r="Q708" s="83"/>
      <c r="R708" s="81"/>
      <c r="S708" s="81"/>
      <c r="T708" s="81"/>
      <c r="U708" s="81"/>
      <c r="V708" s="81"/>
      <c r="W708" s="83"/>
      <c r="X708" s="81"/>
      <c r="Y708" s="81"/>
      <c r="Z708" s="81"/>
      <c r="AA708" s="81"/>
      <c r="AB708" s="81"/>
      <c r="AD708" s="81"/>
      <c r="AE708" s="81"/>
      <c r="AF708" s="81"/>
      <c r="AG708" s="81"/>
    </row>
    <row r="709" spans="12:33" x14ac:dyDescent="0.25">
      <c r="L709" s="81"/>
      <c r="M709" s="81"/>
      <c r="N709" s="81"/>
      <c r="O709" s="81"/>
      <c r="P709" s="82"/>
      <c r="Q709" s="83"/>
      <c r="R709" s="81"/>
      <c r="S709" s="81"/>
      <c r="T709" s="81"/>
      <c r="U709" s="81"/>
      <c r="V709" s="81"/>
      <c r="W709" s="83"/>
      <c r="X709" s="81"/>
      <c r="Y709" s="81"/>
      <c r="Z709" s="81"/>
      <c r="AA709" s="81"/>
      <c r="AB709" s="81"/>
      <c r="AD709" s="81"/>
      <c r="AE709" s="81"/>
      <c r="AF709" s="81"/>
      <c r="AG709" s="81"/>
    </row>
    <row r="710" spans="12:33" x14ac:dyDescent="0.25">
      <c r="L710" s="81"/>
      <c r="M710" s="81"/>
      <c r="N710" s="81"/>
      <c r="O710" s="81"/>
      <c r="P710" s="82"/>
      <c r="Q710" s="83"/>
      <c r="R710" s="81"/>
      <c r="S710" s="81"/>
      <c r="T710" s="81"/>
      <c r="U710" s="81"/>
      <c r="V710" s="81"/>
      <c r="W710" s="83"/>
      <c r="X710" s="81"/>
      <c r="Y710" s="81"/>
      <c r="Z710" s="81"/>
      <c r="AA710" s="81"/>
      <c r="AB710" s="81"/>
      <c r="AD710" s="81"/>
      <c r="AE710" s="81"/>
      <c r="AF710" s="81"/>
      <c r="AG710" s="81"/>
    </row>
    <row r="711" spans="12:33" x14ac:dyDescent="0.25">
      <c r="L711" s="81"/>
      <c r="M711" s="81"/>
      <c r="N711" s="81"/>
      <c r="O711" s="81"/>
      <c r="P711" s="82"/>
      <c r="Q711" s="83"/>
      <c r="R711" s="81"/>
      <c r="S711" s="81"/>
      <c r="T711" s="81"/>
      <c r="U711" s="81"/>
      <c r="V711" s="81"/>
      <c r="W711" s="83"/>
      <c r="X711" s="81"/>
      <c r="Y711" s="81"/>
      <c r="Z711" s="81"/>
      <c r="AA711" s="81"/>
      <c r="AB711" s="81"/>
      <c r="AD711" s="81"/>
      <c r="AE711" s="81"/>
      <c r="AF711" s="81"/>
      <c r="AG711" s="81"/>
    </row>
    <row r="712" spans="12:33" x14ac:dyDescent="0.25">
      <c r="L712" s="81"/>
      <c r="M712" s="81"/>
      <c r="N712" s="81"/>
      <c r="O712" s="81"/>
      <c r="P712" s="82"/>
      <c r="Q712" s="83"/>
      <c r="R712" s="81"/>
      <c r="S712" s="81"/>
      <c r="T712" s="81"/>
      <c r="U712" s="81"/>
      <c r="V712" s="81"/>
      <c r="W712" s="83"/>
      <c r="X712" s="81"/>
      <c r="Y712" s="81"/>
      <c r="Z712" s="81"/>
      <c r="AA712" s="81"/>
      <c r="AB712" s="81"/>
      <c r="AD712" s="81"/>
      <c r="AE712" s="81"/>
      <c r="AF712" s="81"/>
      <c r="AG712" s="81"/>
    </row>
    <row r="713" spans="12:33" x14ac:dyDescent="0.25">
      <c r="L713" s="81"/>
      <c r="M713" s="81"/>
      <c r="N713" s="81"/>
      <c r="O713" s="81"/>
      <c r="P713" s="82"/>
      <c r="Q713" s="83"/>
      <c r="R713" s="81"/>
      <c r="S713" s="81"/>
      <c r="T713" s="81"/>
      <c r="U713" s="81"/>
      <c r="V713" s="81"/>
      <c r="W713" s="83"/>
      <c r="X713" s="81"/>
      <c r="Y713" s="81"/>
      <c r="Z713" s="81"/>
      <c r="AA713" s="81"/>
      <c r="AB713" s="81"/>
      <c r="AD713" s="81"/>
      <c r="AE713" s="81"/>
      <c r="AF713" s="81"/>
      <c r="AG713" s="81"/>
    </row>
    <row r="714" spans="12:33" x14ac:dyDescent="0.25">
      <c r="L714" s="81"/>
      <c r="M714" s="81"/>
      <c r="N714" s="81"/>
      <c r="O714" s="81"/>
      <c r="P714" s="82"/>
      <c r="Q714" s="83"/>
      <c r="R714" s="81"/>
      <c r="S714" s="81"/>
      <c r="T714" s="81"/>
      <c r="U714" s="81"/>
      <c r="V714" s="81"/>
      <c r="W714" s="83"/>
      <c r="X714" s="81"/>
      <c r="Y714" s="81"/>
      <c r="Z714" s="81"/>
      <c r="AA714" s="81"/>
      <c r="AB714" s="81"/>
      <c r="AD714" s="81"/>
      <c r="AE714" s="81"/>
      <c r="AF714" s="81"/>
      <c r="AG714" s="81"/>
    </row>
    <row r="715" spans="12:33" x14ac:dyDescent="0.25">
      <c r="L715" s="81"/>
      <c r="M715" s="81"/>
      <c r="N715" s="81"/>
      <c r="O715" s="81"/>
      <c r="P715" s="82"/>
      <c r="Q715" s="83"/>
      <c r="R715" s="81"/>
      <c r="S715" s="81"/>
      <c r="T715" s="81"/>
      <c r="U715" s="81"/>
      <c r="V715" s="81"/>
      <c r="W715" s="83"/>
      <c r="X715" s="81"/>
      <c r="Y715" s="81"/>
      <c r="Z715" s="81"/>
      <c r="AA715" s="81"/>
      <c r="AB715" s="81"/>
      <c r="AD715" s="81"/>
      <c r="AE715" s="81"/>
      <c r="AF715" s="81"/>
      <c r="AG715" s="81"/>
    </row>
    <row r="716" spans="12:33" x14ac:dyDescent="0.25">
      <c r="L716" s="81"/>
      <c r="M716" s="81"/>
      <c r="N716" s="81"/>
      <c r="O716" s="81"/>
      <c r="P716" s="82"/>
      <c r="Q716" s="83"/>
      <c r="R716" s="81"/>
      <c r="S716" s="81"/>
      <c r="T716" s="81"/>
      <c r="U716" s="81"/>
      <c r="V716" s="81"/>
      <c r="W716" s="83"/>
      <c r="X716" s="81"/>
      <c r="Y716" s="81"/>
      <c r="Z716" s="81"/>
      <c r="AA716" s="81"/>
      <c r="AB716" s="81"/>
      <c r="AD716" s="81"/>
      <c r="AE716" s="81"/>
      <c r="AF716" s="81"/>
      <c r="AG716" s="81"/>
    </row>
    <row r="717" spans="12:33" x14ac:dyDescent="0.25">
      <c r="L717" s="81"/>
      <c r="M717" s="81"/>
      <c r="N717" s="81"/>
      <c r="O717" s="81"/>
      <c r="P717" s="82"/>
      <c r="Q717" s="83"/>
      <c r="R717" s="81"/>
      <c r="S717" s="81"/>
      <c r="T717" s="81"/>
      <c r="U717" s="81"/>
      <c r="V717" s="81"/>
      <c r="W717" s="83"/>
      <c r="X717" s="81"/>
      <c r="Y717" s="81"/>
      <c r="Z717" s="81"/>
      <c r="AA717" s="81"/>
      <c r="AB717" s="81"/>
      <c r="AD717" s="81"/>
      <c r="AE717" s="81"/>
      <c r="AF717" s="81"/>
      <c r="AG717" s="81"/>
    </row>
    <row r="718" spans="12:33" x14ac:dyDescent="0.25">
      <c r="L718" s="81"/>
      <c r="M718" s="81"/>
      <c r="N718" s="81"/>
      <c r="O718" s="81"/>
      <c r="P718" s="82"/>
      <c r="Q718" s="83"/>
      <c r="R718" s="81"/>
      <c r="S718" s="81"/>
      <c r="T718" s="81"/>
      <c r="U718" s="81"/>
      <c r="V718" s="81"/>
      <c r="W718" s="83"/>
      <c r="X718" s="81"/>
      <c r="Y718" s="81"/>
      <c r="Z718" s="81"/>
      <c r="AA718" s="81"/>
      <c r="AB718" s="81"/>
      <c r="AD718" s="81"/>
      <c r="AE718" s="81"/>
      <c r="AF718" s="81"/>
      <c r="AG718" s="81"/>
    </row>
    <row r="719" spans="12:33" x14ac:dyDescent="0.25">
      <c r="L719" s="81"/>
      <c r="M719" s="81"/>
      <c r="N719" s="81"/>
      <c r="O719" s="81"/>
      <c r="P719" s="82"/>
      <c r="Q719" s="83"/>
      <c r="R719" s="81"/>
      <c r="S719" s="81"/>
      <c r="T719" s="81"/>
      <c r="U719" s="81"/>
      <c r="V719" s="81"/>
      <c r="W719" s="83"/>
      <c r="X719" s="81"/>
      <c r="Y719" s="81"/>
      <c r="Z719" s="81"/>
      <c r="AA719" s="81"/>
      <c r="AB719" s="81"/>
      <c r="AD719" s="81"/>
      <c r="AE719" s="81"/>
      <c r="AF719" s="81"/>
      <c r="AG719" s="81"/>
    </row>
    <row r="720" spans="12:33" x14ac:dyDescent="0.25">
      <c r="L720" s="81"/>
      <c r="M720" s="81"/>
      <c r="N720" s="81"/>
      <c r="O720" s="81"/>
      <c r="P720" s="82"/>
      <c r="Q720" s="83"/>
      <c r="R720" s="81"/>
      <c r="S720" s="81"/>
      <c r="T720" s="81"/>
      <c r="U720" s="81"/>
      <c r="V720" s="81"/>
      <c r="W720" s="83"/>
      <c r="X720" s="81"/>
      <c r="Y720" s="81"/>
      <c r="Z720" s="81"/>
      <c r="AA720" s="81"/>
      <c r="AB720" s="81"/>
      <c r="AD720" s="81"/>
      <c r="AE720" s="81"/>
      <c r="AF720" s="81"/>
      <c r="AG720" s="81"/>
    </row>
    <row r="721" spans="12:33" x14ac:dyDescent="0.25">
      <c r="L721" s="81"/>
      <c r="M721" s="81"/>
      <c r="N721" s="81"/>
      <c r="O721" s="81"/>
      <c r="P721" s="82"/>
      <c r="Q721" s="83"/>
      <c r="R721" s="81"/>
      <c r="S721" s="81"/>
      <c r="T721" s="81"/>
      <c r="U721" s="81"/>
      <c r="V721" s="81"/>
      <c r="W721" s="83"/>
      <c r="X721" s="81"/>
      <c r="Y721" s="81"/>
      <c r="Z721" s="81"/>
      <c r="AA721" s="81"/>
      <c r="AB721" s="81"/>
      <c r="AD721" s="81"/>
      <c r="AE721" s="81"/>
      <c r="AF721" s="81"/>
      <c r="AG721" s="81"/>
    </row>
    <row r="722" spans="12:33" x14ac:dyDescent="0.25">
      <c r="L722" s="81"/>
      <c r="M722" s="81"/>
      <c r="N722" s="81"/>
      <c r="O722" s="81"/>
      <c r="P722" s="82"/>
      <c r="Q722" s="83"/>
      <c r="R722" s="81"/>
      <c r="S722" s="81"/>
      <c r="T722" s="81"/>
      <c r="U722" s="81"/>
      <c r="V722" s="81"/>
      <c r="W722" s="83"/>
      <c r="X722" s="81"/>
      <c r="Y722" s="81"/>
      <c r="Z722" s="81"/>
      <c r="AA722" s="81"/>
      <c r="AB722" s="81"/>
      <c r="AD722" s="81"/>
      <c r="AE722" s="81"/>
      <c r="AF722" s="81"/>
      <c r="AG722" s="81"/>
    </row>
    <row r="723" spans="12:33" x14ac:dyDescent="0.25">
      <c r="L723" s="81"/>
      <c r="M723" s="81"/>
      <c r="N723" s="81"/>
      <c r="O723" s="81"/>
      <c r="P723" s="82"/>
      <c r="Q723" s="83"/>
      <c r="R723" s="81"/>
      <c r="S723" s="81"/>
      <c r="T723" s="81"/>
      <c r="U723" s="81"/>
      <c r="V723" s="81"/>
      <c r="W723" s="83"/>
      <c r="X723" s="81"/>
      <c r="Y723" s="81"/>
      <c r="Z723" s="81"/>
      <c r="AA723" s="81"/>
      <c r="AB723" s="81"/>
      <c r="AD723" s="81"/>
      <c r="AE723" s="81"/>
      <c r="AF723" s="81"/>
      <c r="AG723" s="81"/>
    </row>
    <row r="724" spans="12:33" x14ac:dyDescent="0.25">
      <c r="L724" s="81"/>
      <c r="M724" s="81"/>
      <c r="N724" s="81"/>
      <c r="O724" s="81"/>
      <c r="P724" s="82"/>
      <c r="Q724" s="83"/>
      <c r="R724" s="81"/>
      <c r="S724" s="81"/>
      <c r="T724" s="81"/>
      <c r="U724" s="81"/>
      <c r="V724" s="81"/>
      <c r="W724" s="83"/>
      <c r="X724" s="81"/>
      <c r="Y724" s="81"/>
      <c r="Z724" s="81"/>
      <c r="AA724" s="81"/>
      <c r="AB724" s="81"/>
      <c r="AD724" s="81"/>
      <c r="AE724" s="81"/>
      <c r="AF724" s="81"/>
      <c r="AG724" s="81"/>
    </row>
    <row r="725" spans="12:33" x14ac:dyDescent="0.25">
      <c r="L725" s="81"/>
      <c r="M725" s="81"/>
      <c r="N725" s="81"/>
      <c r="O725" s="81"/>
      <c r="P725" s="82"/>
      <c r="Q725" s="83"/>
      <c r="R725" s="81"/>
      <c r="S725" s="81"/>
      <c r="T725" s="81"/>
      <c r="U725" s="81"/>
      <c r="V725" s="81"/>
      <c r="W725" s="83"/>
      <c r="X725" s="81"/>
      <c r="Y725" s="81"/>
      <c r="Z725" s="81"/>
      <c r="AA725" s="81"/>
      <c r="AB725" s="81"/>
      <c r="AD725" s="81"/>
      <c r="AE725" s="81"/>
      <c r="AF725" s="81"/>
      <c r="AG725" s="81"/>
    </row>
    <row r="726" spans="12:33" x14ac:dyDescent="0.25">
      <c r="L726" s="81"/>
      <c r="M726" s="81"/>
      <c r="N726" s="81"/>
      <c r="O726" s="81"/>
      <c r="P726" s="82"/>
      <c r="Q726" s="83"/>
      <c r="R726" s="81"/>
      <c r="S726" s="81"/>
      <c r="T726" s="81"/>
      <c r="U726" s="81"/>
      <c r="V726" s="81"/>
      <c r="W726" s="83"/>
      <c r="X726" s="81"/>
      <c r="Y726" s="81"/>
      <c r="Z726" s="81"/>
      <c r="AA726" s="81"/>
      <c r="AB726" s="81"/>
      <c r="AD726" s="81"/>
      <c r="AE726" s="81"/>
      <c r="AF726" s="81"/>
      <c r="AG726" s="81"/>
    </row>
    <row r="727" spans="12:33" x14ac:dyDescent="0.25">
      <c r="L727" s="81"/>
      <c r="M727" s="81"/>
      <c r="N727" s="81"/>
      <c r="O727" s="81"/>
      <c r="P727" s="82"/>
      <c r="Q727" s="83"/>
      <c r="R727" s="81"/>
      <c r="S727" s="81"/>
      <c r="T727" s="81"/>
      <c r="U727" s="81"/>
      <c r="V727" s="81"/>
      <c r="W727" s="83"/>
      <c r="X727" s="81"/>
      <c r="Y727" s="81"/>
      <c r="Z727" s="81"/>
      <c r="AA727" s="81"/>
      <c r="AB727" s="81"/>
      <c r="AD727" s="81"/>
      <c r="AE727" s="81"/>
      <c r="AF727" s="81"/>
      <c r="AG727" s="81"/>
    </row>
    <row r="728" spans="12:33" x14ac:dyDescent="0.25">
      <c r="L728" s="81"/>
      <c r="M728" s="81"/>
      <c r="N728" s="81"/>
      <c r="O728" s="81"/>
      <c r="P728" s="82"/>
      <c r="Q728" s="83"/>
      <c r="R728" s="81"/>
      <c r="S728" s="81"/>
      <c r="T728" s="81"/>
      <c r="U728" s="81"/>
      <c r="V728" s="81"/>
      <c r="W728" s="83"/>
      <c r="X728" s="81"/>
      <c r="Y728" s="81"/>
      <c r="Z728" s="81"/>
      <c r="AA728" s="81"/>
      <c r="AB728" s="81"/>
      <c r="AD728" s="81"/>
      <c r="AE728" s="81"/>
      <c r="AF728" s="81"/>
      <c r="AG728" s="81"/>
    </row>
    <row r="729" spans="12:33" x14ac:dyDescent="0.25">
      <c r="L729" s="81"/>
      <c r="M729" s="81"/>
      <c r="N729" s="81"/>
      <c r="O729" s="81"/>
      <c r="P729" s="82"/>
      <c r="Q729" s="83"/>
      <c r="R729" s="81"/>
      <c r="S729" s="81"/>
      <c r="T729" s="81"/>
      <c r="U729" s="81"/>
      <c r="V729" s="81"/>
      <c r="W729" s="83"/>
      <c r="X729" s="81"/>
      <c r="Y729" s="81"/>
      <c r="Z729" s="81"/>
      <c r="AA729" s="81"/>
      <c r="AB729" s="81"/>
      <c r="AD729" s="81"/>
      <c r="AE729" s="81"/>
      <c r="AF729" s="81"/>
      <c r="AG729" s="81"/>
    </row>
    <row r="730" spans="12:33" x14ac:dyDescent="0.25">
      <c r="L730" s="81"/>
      <c r="M730" s="81"/>
      <c r="N730" s="81"/>
      <c r="O730" s="81"/>
      <c r="P730" s="82"/>
      <c r="Q730" s="83"/>
      <c r="R730" s="81"/>
      <c r="S730" s="81"/>
      <c r="T730" s="81"/>
      <c r="U730" s="81"/>
      <c r="V730" s="81"/>
      <c r="W730" s="83"/>
      <c r="X730" s="81"/>
      <c r="Y730" s="81"/>
      <c r="Z730" s="81"/>
      <c r="AA730" s="81"/>
      <c r="AB730" s="81"/>
      <c r="AD730" s="81"/>
      <c r="AE730" s="81"/>
      <c r="AF730" s="81"/>
      <c r="AG730" s="81"/>
    </row>
    <row r="731" spans="12:33" x14ac:dyDescent="0.25">
      <c r="L731" s="81"/>
      <c r="M731" s="81"/>
      <c r="N731" s="81"/>
      <c r="O731" s="81"/>
      <c r="P731" s="82"/>
      <c r="Q731" s="83"/>
      <c r="R731" s="81"/>
      <c r="S731" s="81"/>
      <c r="T731" s="81"/>
      <c r="U731" s="81"/>
      <c r="V731" s="81"/>
      <c r="W731" s="83"/>
      <c r="X731" s="81"/>
      <c r="Y731" s="81"/>
      <c r="Z731" s="81"/>
      <c r="AA731" s="81"/>
      <c r="AB731" s="81"/>
      <c r="AD731" s="81"/>
      <c r="AE731" s="81"/>
      <c r="AF731" s="81"/>
      <c r="AG731" s="81"/>
    </row>
    <row r="732" spans="12:33" x14ac:dyDescent="0.25">
      <c r="L732" s="81"/>
      <c r="M732" s="81"/>
      <c r="N732" s="81"/>
      <c r="O732" s="81"/>
      <c r="P732" s="82"/>
      <c r="Q732" s="83"/>
      <c r="R732" s="81"/>
      <c r="S732" s="81"/>
      <c r="T732" s="81"/>
      <c r="U732" s="81"/>
      <c r="V732" s="81"/>
      <c r="W732" s="83"/>
      <c r="X732" s="81"/>
      <c r="Y732" s="81"/>
      <c r="Z732" s="81"/>
      <c r="AA732" s="81"/>
      <c r="AB732" s="81"/>
      <c r="AD732" s="81"/>
      <c r="AE732" s="81"/>
      <c r="AF732" s="81"/>
      <c r="AG732" s="81"/>
    </row>
    <row r="733" spans="12:33" x14ac:dyDescent="0.25">
      <c r="L733" s="81"/>
      <c r="M733" s="81"/>
      <c r="N733" s="81"/>
      <c r="O733" s="81"/>
      <c r="P733" s="82"/>
      <c r="Q733" s="83"/>
      <c r="R733" s="81"/>
      <c r="S733" s="81"/>
      <c r="T733" s="81"/>
      <c r="U733" s="81"/>
      <c r="V733" s="81"/>
      <c r="W733" s="83"/>
      <c r="X733" s="81"/>
      <c r="Y733" s="81"/>
      <c r="Z733" s="81"/>
      <c r="AA733" s="81"/>
      <c r="AB733" s="81"/>
      <c r="AD733" s="81"/>
      <c r="AE733" s="81"/>
      <c r="AF733" s="81"/>
      <c r="AG733" s="81"/>
    </row>
    <row r="734" spans="12:33" x14ac:dyDescent="0.25">
      <c r="L734" s="81"/>
      <c r="M734" s="81"/>
      <c r="N734" s="81"/>
      <c r="O734" s="81"/>
      <c r="P734" s="82"/>
      <c r="Q734" s="83"/>
      <c r="R734" s="81"/>
      <c r="S734" s="81"/>
      <c r="T734" s="81"/>
      <c r="U734" s="81"/>
      <c r="V734" s="81"/>
      <c r="W734" s="83"/>
      <c r="X734" s="81"/>
      <c r="Y734" s="81"/>
      <c r="Z734" s="81"/>
      <c r="AA734" s="81"/>
      <c r="AB734" s="81"/>
      <c r="AD734" s="81"/>
      <c r="AE734" s="81"/>
      <c r="AF734" s="81"/>
      <c r="AG734" s="81"/>
    </row>
    <row r="735" spans="12:33" x14ac:dyDescent="0.25">
      <c r="L735" s="81"/>
      <c r="M735" s="81"/>
      <c r="N735" s="81"/>
      <c r="O735" s="81"/>
      <c r="P735" s="82"/>
      <c r="Q735" s="83"/>
      <c r="R735" s="81"/>
      <c r="S735" s="81"/>
      <c r="T735" s="81"/>
      <c r="U735" s="81"/>
      <c r="V735" s="81"/>
      <c r="W735" s="83"/>
      <c r="X735" s="81"/>
      <c r="Y735" s="81"/>
      <c r="Z735" s="81"/>
      <c r="AA735" s="81"/>
      <c r="AB735" s="81"/>
      <c r="AD735" s="81"/>
      <c r="AE735" s="81"/>
      <c r="AF735" s="81"/>
      <c r="AG735" s="81"/>
    </row>
    <row r="736" spans="12:33" x14ac:dyDescent="0.25">
      <c r="L736" s="81"/>
      <c r="M736" s="81"/>
      <c r="N736" s="81"/>
      <c r="O736" s="81"/>
      <c r="P736" s="82"/>
      <c r="Q736" s="83"/>
      <c r="R736" s="81"/>
      <c r="S736" s="81"/>
      <c r="T736" s="81"/>
      <c r="U736" s="81"/>
      <c r="V736" s="81"/>
      <c r="W736" s="83"/>
      <c r="X736" s="81"/>
      <c r="Y736" s="81"/>
      <c r="Z736" s="81"/>
      <c r="AA736" s="81"/>
      <c r="AB736" s="81"/>
      <c r="AD736" s="81"/>
      <c r="AE736" s="81"/>
      <c r="AF736" s="81"/>
      <c r="AG736" s="81"/>
    </row>
    <row r="737" spans="12:33" x14ac:dyDescent="0.25">
      <c r="L737" s="81"/>
      <c r="M737" s="81"/>
      <c r="N737" s="81"/>
      <c r="O737" s="81"/>
      <c r="P737" s="82"/>
      <c r="Q737" s="83"/>
      <c r="R737" s="81"/>
      <c r="S737" s="81"/>
      <c r="T737" s="81"/>
      <c r="U737" s="81"/>
      <c r="V737" s="81"/>
      <c r="W737" s="83"/>
      <c r="X737" s="81"/>
      <c r="Y737" s="81"/>
      <c r="Z737" s="81"/>
      <c r="AA737" s="81"/>
      <c r="AB737" s="81"/>
      <c r="AD737" s="81"/>
      <c r="AE737" s="81"/>
      <c r="AF737" s="81"/>
      <c r="AG737" s="81"/>
    </row>
    <row r="738" spans="12:33" x14ac:dyDescent="0.25">
      <c r="L738" s="81"/>
      <c r="M738" s="81"/>
      <c r="N738" s="81"/>
      <c r="O738" s="81"/>
      <c r="P738" s="82"/>
      <c r="Q738" s="83"/>
      <c r="R738" s="81"/>
      <c r="S738" s="81"/>
      <c r="T738" s="81"/>
      <c r="U738" s="81"/>
      <c r="V738" s="81"/>
      <c r="W738" s="83"/>
      <c r="X738" s="81"/>
      <c r="Y738" s="81"/>
      <c r="Z738" s="81"/>
      <c r="AA738" s="81"/>
      <c r="AB738" s="81"/>
      <c r="AD738" s="81"/>
      <c r="AE738" s="81"/>
      <c r="AF738" s="81"/>
      <c r="AG738" s="81"/>
    </row>
    <row r="739" spans="12:33" x14ac:dyDescent="0.25">
      <c r="L739" s="81"/>
      <c r="M739" s="81"/>
      <c r="N739" s="81"/>
      <c r="O739" s="81"/>
      <c r="P739" s="82"/>
      <c r="Q739" s="83"/>
      <c r="R739" s="81"/>
      <c r="S739" s="81"/>
      <c r="T739" s="81"/>
      <c r="U739" s="81"/>
      <c r="V739" s="81"/>
      <c r="W739" s="83"/>
      <c r="X739" s="81"/>
      <c r="Y739" s="81"/>
      <c r="Z739" s="81"/>
      <c r="AA739" s="81"/>
      <c r="AB739" s="81"/>
      <c r="AD739" s="81"/>
      <c r="AE739" s="81"/>
      <c r="AF739" s="81"/>
      <c r="AG739" s="81"/>
    </row>
    <row r="740" spans="12:33" x14ac:dyDescent="0.25">
      <c r="L740" s="81"/>
      <c r="M740" s="81"/>
      <c r="N740" s="81"/>
      <c r="O740" s="81"/>
      <c r="P740" s="82"/>
      <c r="Q740" s="83"/>
      <c r="R740" s="81"/>
      <c r="S740" s="81"/>
      <c r="T740" s="81"/>
      <c r="U740" s="81"/>
      <c r="V740" s="81"/>
      <c r="W740" s="83"/>
      <c r="X740" s="81"/>
      <c r="Y740" s="81"/>
      <c r="Z740" s="81"/>
      <c r="AA740" s="81"/>
      <c r="AB740" s="81"/>
      <c r="AD740" s="81"/>
      <c r="AE740" s="81"/>
      <c r="AF740" s="81"/>
      <c r="AG740" s="81"/>
    </row>
    <row r="741" spans="12:33" x14ac:dyDescent="0.25">
      <c r="L741" s="81"/>
      <c r="M741" s="81"/>
      <c r="N741" s="81"/>
      <c r="O741" s="81"/>
      <c r="P741" s="82"/>
      <c r="Q741" s="83"/>
      <c r="R741" s="81"/>
      <c r="S741" s="81"/>
      <c r="T741" s="81"/>
      <c r="U741" s="81"/>
      <c r="V741" s="81"/>
      <c r="W741" s="83"/>
      <c r="X741" s="81"/>
      <c r="Y741" s="81"/>
      <c r="Z741" s="81"/>
      <c r="AA741" s="81"/>
      <c r="AB741" s="81"/>
      <c r="AD741" s="81"/>
      <c r="AE741" s="81"/>
      <c r="AF741" s="81"/>
      <c r="AG741" s="81"/>
    </row>
    <row r="742" spans="12:33" x14ac:dyDescent="0.25">
      <c r="L742" s="81"/>
      <c r="M742" s="81"/>
      <c r="N742" s="81"/>
      <c r="O742" s="81"/>
      <c r="P742" s="82"/>
      <c r="Q742" s="83"/>
      <c r="R742" s="81"/>
      <c r="S742" s="81"/>
      <c r="T742" s="81"/>
      <c r="U742" s="81"/>
      <c r="V742" s="81"/>
      <c r="W742" s="83"/>
      <c r="X742" s="81"/>
      <c r="Y742" s="81"/>
      <c r="Z742" s="81"/>
      <c r="AA742" s="81"/>
      <c r="AB742" s="81"/>
      <c r="AD742" s="81"/>
      <c r="AE742" s="81"/>
      <c r="AF742" s="81"/>
      <c r="AG742" s="81"/>
    </row>
    <row r="743" spans="12:33" x14ac:dyDescent="0.25">
      <c r="L743" s="81"/>
      <c r="M743" s="81"/>
      <c r="N743" s="81"/>
      <c r="O743" s="81"/>
      <c r="P743" s="82"/>
      <c r="Q743" s="83"/>
      <c r="R743" s="81"/>
      <c r="S743" s="81"/>
      <c r="T743" s="81"/>
      <c r="U743" s="81"/>
      <c r="V743" s="81"/>
      <c r="W743" s="83"/>
      <c r="X743" s="81"/>
      <c r="Y743" s="81"/>
      <c r="Z743" s="81"/>
      <c r="AA743" s="81"/>
      <c r="AB743" s="81"/>
      <c r="AD743" s="81"/>
      <c r="AE743" s="81"/>
      <c r="AF743" s="81"/>
      <c r="AG743" s="81"/>
    </row>
    <row r="744" spans="12:33" x14ac:dyDescent="0.25">
      <c r="L744" s="81"/>
      <c r="M744" s="81"/>
      <c r="N744" s="81"/>
      <c r="O744" s="81"/>
      <c r="P744" s="82"/>
      <c r="Q744" s="83"/>
      <c r="R744" s="81"/>
      <c r="S744" s="81"/>
      <c r="T744" s="81"/>
      <c r="U744" s="81"/>
      <c r="V744" s="81"/>
      <c r="W744" s="83"/>
      <c r="X744" s="81"/>
      <c r="Y744" s="81"/>
      <c r="Z744" s="81"/>
      <c r="AA744" s="81"/>
      <c r="AB744" s="81"/>
      <c r="AD744" s="81"/>
      <c r="AE744" s="81"/>
      <c r="AF744" s="81"/>
      <c r="AG744" s="81"/>
    </row>
    <row r="745" spans="12:33" x14ac:dyDescent="0.25">
      <c r="L745" s="81"/>
      <c r="M745" s="81"/>
      <c r="N745" s="81"/>
      <c r="O745" s="81"/>
      <c r="P745" s="82"/>
      <c r="Q745" s="83"/>
      <c r="R745" s="81"/>
      <c r="S745" s="81"/>
      <c r="T745" s="81"/>
      <c r="U745" s="81"/>
      <c r="V745" s="81"/>
      <c r="W745" s="83"/>
      <c r="X745" s="81"/>
      <c r="Y745" s="81"/>
      <c r="Z745" s="81"/>
      <c r="AA745" s="81"/>
      <c r="AB745" s="81"/>
      <c r="AD745" s="81"/>
      <c r="AE745" s="81"/>
      <c r="AF745" s="81"/>
      <c r="AG745" s="81"/>
    </row>
    <row r="746" spans="12:33" x14ac:dyDescent="0.25">
      <c r="L746" s="81"/>
      <c r="M746" s="81"/>
      <c r="N746" s="81"/>
      <c r="O746" s="81"/>
      <c r="P746" s="82"/>
      <c r="Q746" s="83"/>
      <c r="R746" s="81"/>
      <c r="S746" s="81"/>
      <c r="T746" s="81"/>
      <c r="U746" s="81"/>
      <c r="V746" s="81"/>
      <c r="W746" s="83"/>
      <c r="X746" s="81"/>
      <c r="Y746" s="81"/>
      <c r="Z746" s="81"/>
      <c r="AA746" s="81"/>
      <c r="AB746" s="81"/>
      <c r="AD746" s="81"/>
      <c r="AE746" s="81"/>
      <c r="AF746" s="81"/>
      <c r="AG746" s="81"/>
    </row>
    <row r="747" spans="12:33" x14ac:dyDescent="0.25">
      <c r="L747" s="81"/>
      <c r="M747" s="81"/>
      <c r="N747" s="81"/>
      <c r="O747" s="81"/>
      <c r="P747" s="82"/>
      <c r="Q747" s="83"/>
      <c r="R747" s="81"/>
      <c r="S747" s="81"/>
      <c r="T747" s="81"/>
      <c r="U747" s="81"/>
      <c r="V747" s="81"/>
      <c r="W747" s="83"/>
      <c r="X747" s="81"/>
      <c r="Y747" s="81"/>
      <c r="Z747" s="81"/>
      <c r="AA747" s="81"/>
      <c r="AB747" s="81"/>
      <c r="AD747" s="81"/>
      <c r="AE747" s="81"/>
      <c r="AF747" s="81"/>
      <c r="AG747" s="81"/>
    </row>
    <row r="748" spans="12:33" x14ac:dyDescent="0.25">
      <c r="L748" s="81"/>
      <c r="M748" s="81"/>
      <c r="N748" s="81"/>
      <c r="O748" s="81"/>
      <c r="P748" s="82"/>
      <c r="Q748" s="83"/>
      <c r="R748" s="81"/>
      <c r="S748" s="81"/>
      <c r="T748" s="81"/>
      <c r="U748" s="81"/>
      <c r="V748" s="81"/>
      <c r="W748" s="83"/>
      <c r="X748" s="81"/>
      <c r="Y748" s="81"/>
      <c r="Z748" s="81"/>
      <c r="AA748" s="81"/>
      <c r="AB748" s="81"/>
      <c r="AD748" s="81"/>
      <c r="AE748" s="81"/>
      <c r="AF748" s="81"/>
      <c r="AG748" s="81"/>
    </row>
    <row r="749" spans="12:33" x14ac:dyDescent="0.25">
      <c r="L749" s="81"/>
      <c r="M749" s="81"/>
      <c r="N749" s="81"/>
      <c r="O749" s="81"/>
      <c r="P749" s="82"/>
      <c r="Q749" s="83"/>
      <c r="R749" s="81"/>
      <c r="S749" s="81"/>
      <c r="T749" s="81"/>
      <c r="U749" s="81"/>
      <c r="V749" s="81"/>
      <c r="W749" s="83"/>
      <c r="X749" s="81"/>
      <c r="Y749" s="81"/>
      <c r="Z749" s="81"/>
      <c r="AA749" s="81"/>
      <c r="AB749" s="81"/>
      <c r="AD749" s="81"/>
      <c r="AE749" s="81"/>
      <c r="AF749" s="81"/>
      <c r="AG749" s="81"/>
    </row>
    <row r="750" spans="12:33" x14ac:dyDescent="0.25">
      <c r="L750" s="81"/>
      <c r="M750" s="81"/>
      <c r="N750" s="81"/>
      <c r="O750" s="81"/>
      <c r="P750" s="82"/>
      <c r="Q750" s="83"/>
      <c r="R750" s="81"/>
      <c r="S750" s="81"/>
      <c r="T750" s="81"/>
      <c r="U750" s="81"/>
      <c r="V750" s="81"/>
      <c r="W750" s="83"/>
      <c r="X750" s="81"/>
      <c r="Y750" s="81"/>
      <c r="Z750" s="81"/>
      <c r="AA750" s="81"/>
      <c r="AB750" s="81"/>
      <c r="AD750" s="81"/>
      <c r="AE750" s="81"/>
      <c r="AF750" s="81"/>
      <c r="AG750" s="81"/>
    </row>
    <row r="751" spans="12:33" x14ac:dyDescent="0.25">
      <c r="L751" s="81"/>
      <c r="M751" s="81"/>
      <c r="N751" s="81"/>
      <c r="O751" s="81"/>
      <c r="P751" s="82"/>
      <c r="Q751" s="83"/>
      <c r="R751" s="81"/>
      <c r="S751" s="81"/>
      <c r="T751" s="81"/>
      <c r="U751" s="81"/>
      <c r="V751" s="81"/>
      <c r="W751" s="83"/>
      <c r="X751" s="81"/>
      <c r="Y751" s="81"/>
      <c r="Z751" s="81"/>
      <c r="AA751" s="81"/>
      <c r="AB751" s="81"/>
      <c r="AD751" s="81"/>
      <c r="AE751" s="81"/>
      <c r="AF751" s="81"/>
      <c r="AG751" s="81"/>
    </row>
    <row r="752" spans="12:33" x14ac:dyDescent="0.25">
      <c r="L752" s="81"/>
      <c r="M752" s="81"/>
      <c r="N752" s="81"/>
      <c r="O752" s="81"/>
      <c r="P752" s="82"/>
      <c r="Q752" s="83"/>
      <c r="R752" s="81"/>
      <c r="S752" s="81"/>
      <c r="T752" s="81"/>
      <c r="U752" s="81"/>
      <c r="V752" s="81"/>
      <c r="W752" s="83"/>
      <c r="X752" s="81"/>
      <c r="Y752" s="81"/>
      <c r="Z752" s="81"/>
      <c r="AA752" s="81"/>
      <c r="AB752" s="81"/>
      <c r="AD752" s="81"/>
      <c r="AE752" s="81"/>
      <c r="AF752" s="81"/>
      <c r="AG752" s="81"/>
    </row>
    <row r="753" spans="12:33" x14ac:dyDescent="0.25">
      <c r="L753" s="81"/>
      <c r="M753" s="81"/>
      <c r="N753" s="81"/>
      <c r="O753" s="81"/>
      <c r="P753" s="82"/>
      <c r="Q753" s="83"/>
      <c r="R753" s="81"/>
      <c r="S753" s="81"/>
      <c r="T753" s="81"/>
      <c r="U753" s="81"/>
      <c r="V753" s="81"/>
      <c r="W753" s="83"/>
      <c r="X753" s="81"/>
      <c r="Y753" s="81"/>
      <c r="Z753" s="81"/>
      <c r="AA753" s="81"/>
      <c r="AB753" s="81"/>
      <c r="AD753" s="81"/>
      <c r="AE753" s="81"/>
      <c r="AF753" s="81"/>
      <c r="AG753" s="81"/>
    </row>
    <row r="754" spans="12:33" x14ac:dyDescent="0.25">
      <c r="L754" s="81"/>
      <c r="M754" s="81"/>
      <c r="N754" s="81"/>
      <c r="O754" s="81"/>
      <c r="P754" s="82"/>
      <c r="Q754" s="83"/>
      <c r="R754" s="81"/>
      <c r="S754" s="81"/>
      <c r="T754" s="81"/>
      <c r="U754" s="81"/>
      <c r="V754" s="81"/>
      <c r="W754" s="83"/>
      <c r="X754" s="81"/>
      <c r="Y754" s="81"/>
      <c r="Z754" s="81"/>
      <c r="AA754" s="81"/>
      <c r="AB754" s="81"/>
      <c r="AD754" s="81"/>
      <c r="AE754" s="81"/>
      <c r="AF754" s="81"/>
      <c r="AG754" s="81"/>
    </row>
    <row r="755" spans="12:33" x14ac:dyDescent="0.25">
      <c r="L755" s="81"/>
      <c r="M755" s="81"/>
      <c r="N755" s="81"/>
      <c r="O755" s="81"/>
      <c r="P755" s="82"/>
      <c r="Q755" s="83"/>
      <c r="R755" s="81"/>
      <c r="S755" s="81"/>
      <c r="T755" s="81"/>
      <c r="U755" s="81"/>
      <c r="V755" s="81"/>
      <c r="W755" s="83"/>
      <c r="X755" s="81"/>
      <c r="Y755" s="81"/>
      <c r="Z755" s="81"/>
      <c r="AA755" s="81"/>
      <c r="AB755" s="81"/>
      <c r="AD755" s="81"/>
      <c r="AE755" s="81"/>
      <c r="AF755" s="81"/>
      <c r="AG755" s="81"/>
    </row>
    <row r="756" spans="12:33" x14ac:dyDescent="0.25">
      <c r="L756" s="81"/>
      <c r="M756" s="81"/>
      <c r="N756" s="81"/>
      <c r="O756" s="81"/>
      <c r="P756" s="82"/>
      <c r="Q756" s="83"/>
      <c r="R756" s="81"/>
      <c r="S756" s="81"/>
      <c r="T756" s="81"/>
      <c r="U756" s="81"/>
      <c r="V756" s="81"/>
      <c r="W756" s="83"/>
      <c r="X756" s="81"/>
      <c r="Y756" s="81"/>
      <c r="Z756" s="81"/>
      <c r="AA756" s="81"/>
      <c r="AB756" s="81"/>
      <c r="AD756" s="81"/>
      <c r="AE756" s="81"/>
      <c r="AF756" s="81"/>
      <c r="AG756" s="81"/>
    </row>
    <row r="757" spans="12:33" x14ac:dyDescent="0.25">
      <c r="L757" s="81"/>
      <c r="M757" s="81"/>
      <c r="N757" s="81"/>
      <c r="O757" s="81"/>
      <c r="P757" s="82"/>
      <c r="Q757" s="83"/>
      <c r="R757" s="81"/>
      <c r="S757" s="81"/>
      <c r="T757" s="81"/>
      <c r="U757" s="81"/>
      <c r="V757" s="81"/>
      <c r="W757" s="83"/>
      <c r="X757" s="81"/>
      <c r="Y757" s="81"/>
      <c r="Z757" s="81"/>
      <c r="AA757" s="81"/>
      <c r="AB757" s="81"/>
      <c r="AD757" s="81"/>
      <c r="AE757" s="81"/>
      <c r="AF757" s="81"/>
      <c r="AG757" s="81"/>
    </row>
    <row r="758" spans="12:33" x14ac:dyDescent="0.25">
      <c r="L758" s="81"/>
      <c r="M758" s="81"/>
      <c r="N758" s="81"/>
      <c r="O758" s="81"/>
      <c r="P758" s="82"/>
      <c r="Q758" s="83"/>
      <c r="R758" s="81"/>
      <c r="S758" s="81"/>
      <c r="T758" s="81"/>
      <c r="U758" s="81"/>
      <c r="V758" s="81"/>
      <c r="W758" s="83"/>
      <c r="X758" s="81"/>
      <c r="Y758" s="81"/>
      <c r="Z758" s="81"/>
      <c r="AA758" s="81"/>
      <c r="AB758" s="81"/>
      <c r="AD758" s="81"/>
      <c r="AE758" s="81"/>
      <c r="AF758" s="81"/>
      <c r="AG758" s="81"/>
    </row>
    <row r="759" spans="12:33" x14ac:dyDescent="0.25">
      <c r="L759" s="81"/>
      <c r="M759" s="81"/>
      <c r="N759" s="81"/>
      <c r="O759" s="81"/>
      <c r="P759" s="82"/>
      <c r="Q759" s="83"/>
      <c r="R759" s="81"/>
      <c r="S759" s="81"/>
      <c r="T759" s="81"/>
      <c r="U759" s="81"/>
      <c r="V759" s="81"/>
      <c r="W759" s="83"/>
      <c r="X759" s="81"/>
      <c r="Y759" s="81"/>
      <c r="Z759" s="81"/>
      <c r="AA759" s="81"/>
      <c r="AB759" s="81"/>
      <c r="AD759" s="81"/>
      <c r="AE759" s="81"/>
      <c r="AF759" s="81"/>
      <c r="AG759" s="81"/>
    </row>
    <row r="760" spans="12:33" x14ac:dyDescent="0.25">
      <c r="L760" s="81"/>
      <c r="M760" s="81"/>
      <c r="N760" s="81"/>
      <c r="O760" s="81"/>
      <c r="P760" s="82"/>
      <c r="Q760" s="83"/>
      <c r="R760" s="81"/>
      <c r="S760" s="81"/>
      <c r="T760" s="81"/>
      <c r="U760" s="81"/>
      <c r="V760" s="81"/>
      <c r="W760" s="83"/>
      <c r="X760" s="81"/>
      <c r="Y760" s="81"/>
      <c r="Z760" s="81"/>
      <c r="AA760" s="81"/>
      <c r="AB760" s="81"/>
      <c r="AD760" s="81"/>
      <c r="AE760" s="81"/>
      <c r="AF760" s="81"/>
      <c r="AG760" s="81"/>
    </row>
    <row r="761" spans="12:33" x14ac:dyDescent="0.25">
      <c r="L761" s="81"/>
      <c r="M761" s="81"/>
      <c r="N761" s="81"/>
      <c r="O761" s="81"/>
      <c r="P761" s="82"/>
      <c r="Q761" s="83"/>
      <c r="R761" s="81"/>
      <c r="S761" s="81"/>
      <c r="T761" s="81"/>
      <c r="U761" s="81"/>
      <c r="V761" s="81"/>
      <c r="W761" s="83"/>
      <c r="X761" s="81"/>
      <c r="Y761" s="81"/>
      <c r="Z761" s="81"/>
      <c r="AA761" s="81"/>
      <c r="AB761" s="81"/>
      <c r="AD761" s="81"/>
      <c r="AE761" s="81"/>
      <c r="AF761" s="81"/>
      <c r="AG761" s="81"/>
    </row>
    <row r="762" spans="12:33" x14ac:dyDescent="0.25">
      <c r="L762" s="81"/>
      <c r="M762" s="81"/>
      <c r="N762" s="81"/>
      <c r="O762" s="81"/>
      <c r="P762" s="82"/>
      <c r="Q762" s="83"/>
      <c r="R762" s="81"/>
      <c r="S762" s="81"/>
      <c r="T762" s="81"/>
      <c r="U762" s="81"/>
      <c r="V762" s="81"/>
      <c r="W762" s="83"/>
      <c r="X762" s="81"/>
      <c r="Y762" s="81"/>
      <c r="Z762" s="81"/>
      <c r="AA762" s="81"/>
      <c r="AB762" s="81"/>
      <c r="AD762" s="81"/>
      <c r="AE762" s="81"/>
      <c r="AF762" s="81"/>
      <c r="AG762" s="81"/>
    </row>
    <row r="763" spans="12:33" x14ac:dyDescent="0.25">
      <c r="L763" s="81"/>
      <c r="M763" s="81"/>
      <c r="N763" s="81"/>
      <c r="O763" s="81"/>
      <c r="P763" s="82"/>
      <c r="Q763" s="83"/>
      <c r="R763" s="81"/>
      <c r="S763" s="81"/>
      <c r="T763" s="81"/>
      <c r="U763" s="81"/>
      <c r="V763" s="81"/>
      <c r="W763" s="83"/>
      <c r="X763" s="81"/>
      <c r="Y763" s="81"/>
      <c r="Z763" s="81"/>
      <c r="AA763" s="81"/>
      <c r="AB763" s="81"/>
      <c r="AD763" s="81"/>
      <c r="AE763" s="81"/>
      <c r="AF763" s="81"/>
      <c r="AG763" s="81"/>
    </row>
    <row r="764" spans="12:33" x14ac:dyDescent="0.25">
      <c r="L764" s="81"/>
      <c r="M764" s="81"/>
      <c r="N764" s="81"/>
      <c r="O764" s="81"/>
      <c r="P764" s="82"/>
      <c r="Q764" s="83"/>
      <c r="R764" s="81"/>
      <c r="S764" s="81"/>
      <c r="T764" s="81"/>
      <c r="U764" s="81"/>
      <c r="V764" s="81"/>
      <c r="W764" s="83"/>
      <c r="X764" s="81"/>
      <c r="Y764" s="81"/>
      <c r="Z764" s="81"/>
      <c r="AA764" s="81"/>
      <c r="AB764" s="81"/>
      <c r="AD764" s="81"/>
      <c r="AE764" s="81"/>
      <c r="AF764" s="81"/>
      <c r="AG764" s="81"/>
    </row>
    <row r="765" spans="12:33" x14ac:dyDescent="0.25">
      <c r="L765" s="81"/>
      <c r="M765" s="81"/>
      <c r="N765" s="81"/>
      <c r="O765" s="81"/>
      <c r="P765" s="82"/>
      <c r="Q765" s="83"/>
      <c r="R765" s="81"/>
      <c r="S765" s="81"/>
      <c r="T765" s="81"/>
      <c r="U765" s="81"/>
      <c r="V765" s="81"/>
      <c r="W765" s="83"/>
      <c r="X765" s="81"/>
      <c r="Y765" s="81"/>
      <c r="Z765" s="81"/>
      <c r="AA765" s="81"/>
      <c r="AB765" s="81"/>
      <c r="AD765" s="81"/>
      <c r="AE765" s="81"/>
      <c r="AF765" s="81"/>
      <c r="AG765" s="81"/>
    </row>
    <row r="766" spans="12:33" x14ac:dyDescent="0.25">
      <c r="L766" s="81"/>
      <c r="M766" s="81"/>
      <c r="N766" s="81"/>
      <c r="O766" s="81"/>
      <c r="P766" s="82"/>
      <c r="Q766" s="83"/>
      <c r="R766" s="81"/>
      <c r="S766" s="81"/>
      <c r="T766" s="81"/>
      <c r="U766" s="81"/>
      <c r="V766" s="81"/>
      <c r="W766" s="83"/>
      <c r="X766" s="81"/>
      <c r="Y766" s="81"/>
      <c r="Z766" s="81"/>
      <c r="AA766" s="81"/>
      <c r="AB766" s="81"/>
      <c r="AD766" s="81"/>
      <c r="AE766" s="81"/>
      <c r="AF766" s="81"/>
      <c r="AG766" s="81"/>
    </row>
    <row r="767" spans="12:33" x14ac:dyDescent="0.25">
      <c r="L767" s="81"/>
      <c r="M767" s="81"/>
      <c r="N767" s="81"/>
      <c r="O767" s="81"/>
      <c r="P767" s="82"/>
      <c r="Q767" s="83"/>
      <c r="R767" s="81"/>
      <c r="S767" s="81"/>
      <c r="T767" s="81"/>
      <c r="U767" s="81"/>
      <c r="V767" s="81"/>
      <c r="W767" s="83"/>
      <c r="X767" s="81"/>
      <c r="Y767" s="81"/>
      <c r="Z767" s="81"/>
      <c r="AA767" s="81"/>
      <c r="AB767" s="81"/>
      <c r="AD767" s="81"/>
      <c r="AE767" s="81"/>
      <c r="AF767" s="81"/>
      <c r="AG767" s="81"/>
    </row>
    <row r="768" spans="12:33" x14ac:dyDescent="0.25">
      <c r="L768" s="81"/>
      <c r="M768" s="81"/>
      <c r="N768" s="81"/>
      <c r="O768" s="81"/>
      <c r="P768" s="82"/>
      <c r="Q768" s="83"/>
      <c r="R768" s="81"/>
      <c r="S768" s="81"/>
      <c r="T768" s="81"/>
      <c r="U768" s="81"/>
      <c r="V768" s="81"/>
      <c r="W768" s="83"/>
      <c r="X768" s="81"/>
      <c r="Y768" s="81"/>
      <c r="Z768" s="81"/>
      <c r="AA768" s="81"/>
      <c r="AB768" s="81"/>
      <c r="AD768" s="81"/>
      <c r="AE768" s="81"/>
      <c r="AF768" s="81"/>
      <c r="AG768" s="81"/>
    </row>
    <row r="769" spans="12:33" x14ac:dyDescent="0.25">
      <c r="L769" s="81"/>
      <c r="M769" s="81"/>
      <c r="N769" s="81"/>
      <c r="O769" s="81"/>
      <c r="P769" s="82"/>
      <c r="Q769" s="83"/>
      <c r="R769" s="81"/>
      <c r="S769" s="81"/>
      <c r="T769" s="81"/>
      <c r="U769" s="81"/>
      <c r="V769" s="81"/>
      <c r="W769" s="83"/>
      <c r="X769" s="81"/>
      <c r="Y769" s="81"/>
      <c r="Z769" s="81"/>
      <c r="AA769" s="81"/>
      <c r="AB769" s="81"/>
      <c r="AD769" s="81"/>
      <c r="AE769" s="81"/>
      <c r="AF769" s="81"/>
      <c r="AG769" s="81"/>
    </row>
    <row r="770" spans="12:33" x14ac:dyDescent="0.25">
      <c r="L770" s="81"/>
      <c r="M770" s="81"/>
      <c r="N770" s="81"/>
      <c r="O770" s="81"/>
      <c r="P770" s="82"/>
      <c r="Q770" s="83"/>
      <c r="R770" s="81"/>
      <c r="S770" s="81"/>
      <c r="T770" s="81"/>
      <c r="U770" s="81"/>
      <c r="V770" s="81"/>
      <c r="W770" s="83"/>
      <c r="X770" s="81"/>
      <c r="Y770" s="81"/>
      <c r="Z770" s="81"/>
      <c r="AA770" s="81"/>
      <c r="AB770" s="81"/>
      <c r="AD770" s="81"/>
      <c r="AE770" s="81"/>
      <c r="AF770" s="81"/>
      <c r="AG770" s="81"/>
    </row>
    <row r="771" spans="12:33" x14ac:dyDescent="0.25">
      <c r="L771" s="81"/>
      <c r="M771" s="81"/>
      <c r="N771" s="81"/>
      <c r="O771" s="81"/>
      <c r="P771" s="82"/>
      <c r="Q771" s="83"/>
      <c r="R771" s="81"/>
      <c r="S771" s="81"/>
      <c r="T771" s="81"/>
      <c r="U771" s="81"/>
      <c r="V771" s="81"/>
      <c r="W771" s="83"/>
      <c r="X771" s="81"/>
      <c r="Y771" s="81"/>
      <c r="Z771" s="81"/>
      <c r="AA771" s="81"/>
      <c r="AB771" s="81"/>
      <c r="AD771" s="81"/>
      <c r="AE771" s="81"/>
      <c r="AF771" s="81"/>
      <c r="AG771" s="81"/>
    </row>
    <row r="772" spans="12:33" x14ac:dyDescent="0.25">
      <c r="L772" s="81"/>
      <c r="M772" s="81"/>
      <c r="N772" s="81"/>
      <c r="O772" s="81"/>
      <c r="P772" s="82"/>
      <c r="Q772" s="83"/>
      <c r="R772" s="81"/>
      <c r="S772" s="81"/>
      <c r="T772" s="81"/>
      <c r="U772" s="81"/>
      <c r="V772" s="81"/>
      <c r="W772" s="83"/>
      <c r="X772" s="81"/>
      <c r="Y772" s="81"/>
      <c r="Z772" s="81"/>
      <c r="AA772" s="81"/>
      <c r="AB772" s="81"/>
      <c r="AD772" s="81"/>
      <c r="AE772" s="81"/>
      <c r="AF772" s="81"/>
      <c r="AG772" s="81"/>
    </row>
    <row r="773" spans="12:33" x14ac:dyDescent="0.25">
      <c r="L773" s="81"/>
      <c r="M773" s="81"/>
      <c r="N773" s="81"/>
      <c r="O773" s="81"/>
      <c r="P773" s="82"/>
      <c r="Q773" s="83"/>
      <c r="R773" s="81"/>
      <c r="S773" s="81"/>
      <c r="T773" s="81"/>
      <c r="U773" s="81"/>
      <c r="V773" s="81"/>
      <c r="W773" s="83"/>
      <c r="X773" s="81"/>
      <c r="Y773" s="81"/>
      <c r="Z773" s="81"/>
      <c r="AA773" s="81"/>
      <c r="AB773" s="81"/>
      <c r="AD773" s="81"/>
      <c r="AE773" s="81"/>
      <c r="AF773" s="81"/>
      <c r="AG773" s="81"/>
    </row>
    <row r="774" spans="12:33" x14ac:dyDescent="0.25">
      <c r="L774" s="81"/>
      <c r="M774" s="81"/>
      <c r="N774" s="81"/>
      <c r="O774" s="81"/>
      <c r="P774" s="82"/>
      <c r="Q774" s="83"/>
      <c r="R774" s="81"/>
      <c r="S774" s="81"/>
      <c r="T774" s="81"/>
      <c r="U774" s="81"/>
      <c r="V774" s="81"/>
      <c r="W774" s="83"/>
      <c r="X774" s="81"/>
      <c r="Y774" s="81"/>
      <c r="Z774" s="81"/>
      <c r="AA774" s="81"/>
      <c r="AB774" s="81"/>
      <c r="AD774" s="81"/>
      <c r="AE774" s="81"/>
      <c r="AF774" s="81"/>
      <c r="AG774" s="81"/>
    </row>
    <row r="775" spans="12:33" x14ac:dyDescent="0.25">
      <c r="L775" s="81"/>
      <c r="M775" s="81"/>
      <c r="N775" s="81"/>
      <c r="O775" s="81"/>
      <c r="P775" s="82"/>
      <c r="Q775" s="83"/>
      <c r="R775" s="81"/>
      <c r="S775" s="81"/>
      <c r="T775" s="81"/>
      <c r="U775" s="81"/>
      <c r="V775" s="81"/>
      <c r="W775" s="83"/>
      <c r="X775" s="81"/>
      <c r="Y775" s="81"/>
      <c r="Z775" s="81"/>
      <c r="AA775" s="81"/>
      <c r="AB775" s="81"/>
      <c r="AD775" s="81"/>
      <c r="AE775" s="81"/>
      <c r="AF775" s="81"/>
      <c r="AG775" s="81"/>
    </row>
    <row r="776" spans="12:33" x14ac:dyDescent="0.25">
      <c r="L776" s="81"/>
      <c r="M776" s="81"/>
      <c r="N776" s="81"/>
      <c r="O776" s="81"/>
      <c r="P776" s="82"/>
      <c r="Q776" s="83"/>
      <c r="R776" s="81"/>
      <c r="S776" s="81"/>
      <c r="T776" s="81"/>
      <c r="U776" s="81"/>
      <c r="V776" s="81"/>
      <c r="W776" s="83"/>
      <c r="X776" s="81"/>
      <c r="Y776" s="81"/>
      <c r="Z776" s="81"/>
      <c r="AA776" s="81"/>
      <c r="AB776" s="81"/>
      <c r="AD776" s="81"/>
      <c r="AE776" s="81"/>
      <c r="AF776" s="81"/>
      <c r="AG776" s="81"/>
    </row>
    <row r="777" spans="12:33" x14ac:dyDescent="0.25">
      <c r="L777" s="81"/>
      <c r="M777" s="81"/>
      <c r="N777" s="81"/>
      <c r="O777" s="81"/>
      <c r="P777" s="82"/>
      <c r="Q777" s="83"/>
      <c r="R777" s="81"/>
      <c r="S777" s="81"/>
      <c r="T777" s="81"/>
      <c r="U777" s="81"/>
      <c r="V777" s="81"/>
      <c r="W777" s="83"/>
      <c r="X777" s="81"/>
      <c r="Y777" s="81"/>
      <c r="Z777" s="81"/>
      <c r="AA777" s="81"/>
      <c r="AB777" s="81"/>
      <c r="AD777" s="81"/>
      <c r="AE777" s="81"/>
      <c r="AF777" s="81"/>
      <c r="AG777" s="81"/>
    </row>
    <row r="778" spans="12:33" x14ac:dyDescent="0.25">
      <c r="L778" s="81"/>
      <c r="M778" s="81"/>
      <c r="N778" s="81"/>
      <c r="O778" s="81"/>
      <c r="P778" s="82"/>
      <c r="Q778" s="83"/>
      <c r="R778" s="81"/>
      <c r="S778" s="81"/>
      <c r="T778" s="81"/>
      <c r="U778" s="81"/>
      <c r="V778" s="81"/>
      <c r="W778" s="83"/>
      <c r="X778" s="81"/>
      <c r="Y778" s="81"/>
      <c r="Z778" s="81"/>
      <c r="AA778" s="81"/>
      <c r="AB778" s="81"/>
      <c r="AD778" s="81"/>
      <c r="AE778" s="81"/>
      <c r="AF778" s="81"/>
      <c r="AG778" s="81"/>
    </row>
    <row r="779" spans="12:33" x14ac:dyDescent="0.25">
      <c r="L779" s="81"/>
      <c r="M779" s="81"/>
      <c r="N779" s="81"/>
      <c r="O779" s="81"/>
      <c r="P779" s="82"/>
      <c r="Q779" s="83"/>
      <c r="R779" s="81"/>
      <c r="S779" s="81"/>
      <c r="T779" s="81"/>
      <c r="U779" s="81"/>
      <c r="V779" s="81"/>
      <c r="W779" s="83"/>
      <c r="X779" s="81"/>
      <c r="Y779" s="81"/>
      <c r="Z779" s="81"/>
      <c r="AA779" s="81"/>
      <c r="AB779" s="81"/>
      <c r="AD779" s="81"/>
      <c r="AE779" s="81"/>
      <c r="AF779" s="81"/>
      <c r="AG779" s="81"/>
    </row>
    <row r="780" spans="12:33" x14ac:dyDescent="0.25">
      <c r="L780" s="81"/>
      <c r="M780" s="81"/>
      <c r="N780" s="81"/>
      <c r="O780" s="81"/>
      <c r="P780" s="82"/>
      <c r="Q780" s="83"/>
      <c r="R780" s="81"/>
      <c r="S780" s="81"/>
      <c r="T780" s="81"/>
      <c r="U780" s="81"/>
      <c r="V780" s="81"/>
      <c r="W780" s="83"/>
      <c r="X780" s="81"/>
      <c r="Y780" s="81"/>
      <c r="Z780" s="81"/>
      <c r="AA780" s="81"/>
      <c r="AB780" s="81"/>
      <c r="AD780" s="81"/>
      <c r="AE780" s="81"/>
      <c r="AF780" s="81"/>
      <c r="AG780" s="81"/>
    </row>
    <row r="781" spans="12:33" x14ac:dyDescent="0.25">
      <c r="L781" s="81"/>
      <c r="M781" s="81"/>
      <c r="N781" s="81"/>
      <c r="O781" s="81"/>
      <c r="P781" s="82"/>
      <c r="Q781" s="83"/>
      <c r="R781" s="81"/>
      <c r="S781" s="81"/>
      <c r="T781" s="81"/>
      <c r="U781" s="81"/>
      <c r="V781" s="81"/>
      <c r="W781" s="83"/>
      <c r="X781" s="81"/>
      <c r="Y781" s="81"/>
      <c r="Z781" s="81"/>
      <c r="AA781" s="81"/>
      <c r="AB781" s="81"/>
      <c r="AD781" s="81"/>
      <c r="AE781" s="81"/>
      <c r="AF781" s="81"/>
      <c r="AG781" s="81"/>
    </row>
    <row r="782" spans="12:33" x14ac:dyDescent="0.25">
      <c r="L782" s="81"/>
      <c r="M782" s="81"/>
      <c r="N782" s="81"/>
      <c r="O782" s="81"/>
      <c r="P782" s="82"/>
      <c r="Q782" s="83"/>
      <c r="R782" s="81"/>
      <c r="S782" s="81"/>
      <c r="T782" s="81"/>
      <c r="U782" s="81"/>
      <c r="V782" s="81"/>
      <c r="W782" s="83"/>
      <c r="X782" s="81"/>
      <c r="Y782" s="81"/>
      <c r="Z782" s="81"/>
      <c r="AA782" s="81"/>
      <c r="AB782" s="81"/>
      <c r="AD782" s="81"/>
      <c r="AE782" s="81"/>
      <c r="AF782" s="81"/>
      <c r="AG782" s="81"/>
    </row>
    <row r="783" spans="12:33" x14ac:dyDescent="0.25">
      <c r="L783" s="81"/>
      <c r="M783" s="81"/>
      <c r="N783" s="81"/>
      <c r="O783" s="81"/>
      <c r="P783" s="82"/>
      <c r="Q783" s="83"/>
      <c r="R783" s="81"/>
      <c r="S783" s="81"/>
      <c r="T783" s="81"/>
      <c r="U783" s="81"/>
      <c r="V783" s="81"/>
      <c r="W783" s="83"/>
      <c r="X783" s="81"/>
      <c r="Y783" s="81"/>
      <c r="Z783" s="81"/>
      <c r="AA783" s="81"/>
      <c r="AB783" s="81"/>
      <c r="AD783" s="81"/>
      <c r="AE783" s="81"/>
      <c r="AF783" s="81"/>
      <c r="AG783" s="81"/>
    </row>
    <row r="784" spans="12:33" x14ac:dyDescent="0.25">
      <c r="L784" s="81"/>
      <c r="M784" s="81"/>
      <c r="N784" s="81"/>
      <c r="O784" s="81"/>
      <c r="P784" s="82"/>
      <c r="Q784" s="83"/>
      <c r="R784" s="81"/>
      <c r="S784" s="81"/>
      <c r="T784" s="81"/>
      <c r="U784" s="81"/>
      <c r="V784" s="81"/>
      <c r="W784" s="83"/>
      <c r="X784" s="81"/>
      <c r="Y784" s="81"/>
      <c r="Z784" s="81"/>
      <c r="AA784" s="81"/>
      <c r="AB784" s="81"/>
      <c r="AD784" s="81"/>
      <c r="AE784" s="81"/>
      <c r="AF784" s="81"/>
      <c r="AG784" s="81"/>
    </row>
    <row r="785" spans="12:33" x14ac:dyDescent="0.25">
      <c r="L785" s="81"/>
      <c r="M785" s="81"/>
      <c r="N785" s="81"/>
      <c r="O785" s="81"/>
      <c r="P785" s="82"/>
      <c r="Q785" s="83"/>
      <c r="R785" s="81"/>
      <c r="S785" s="81"/>
      <c r="T785" s="81"/>
      <c r="U785" s="81"/>
      <c r="V785" s="81"/>
      <c r="W785" s="83"/>
      <c r="X785" s="81"/>
      <c r="Y785" s="81"/>
      <c r="Z785" s="81"/>
      <c r="AA785" s="81"/>
      <c r="AB785" s="81"/>
      <c r="AD785" s="81"/>
      <c r="AE785" s="81"/>
      <c r="AF785" s="81"/>
      <c r="AG785" s="81"/>
    </row>
    <row r="786" spans="12:33" x14ac:dyDescent="0.25">
      <c r="L786" s="81"/>
      <c r="M786" s="81"/>
      <c r="N786" s="81"/>
      <c r="O786" s="81"/>
      <c r="P786" s="82"/>
      <c r="Q786" s="83"/>
      <c r="R786" s="81"/>
      <c r="S786" s="81"/>
      <c r="T786" s="81"/>
      <c r="U786" s="81"/>
      <c r="V786" s="81"/>
      <c r="W786" s="83"/>
      <c r="X786" s="81"/>
      <c r="Y786" s="81"/>
      <c r="Z786" s="81"/>
      <c r="AA786" s="81"/>
      <c r="AB786" s="81"/>
      <c r="AD786" s="81"/>
      <c r="AE786" s="81"/>
      <c r="AF786" s="81"/>
      <c r="AG786" s="81"/>
    </row>
    <row r="787" spans="12:33" x14ac:dyDescent="0.25">
      <c r="L787" s="81"/>
      <c r="M787" s="81"/>
      <c r="N787" s="81"/>
      <c r="O787" s="81"/>
      <c r="P787" s="82"/>
      <c r="Q787" s="83"/>
      <c r="R787" s="81"/>
      <c r="S787" s="81"/>
      <c r="T787" s="81"/>
      <c r="U787" s="81"/>
      <c r="V787" s="81"/>
      <c r="W787" s="83"/>
      <c r="X787" s="81"/>
      <c r="Y787" s="81"/>
      <c r="Z787" s="81"/>
      <c r="AA787" s="81"/>
      <c r="AB787" s="81"/>
      <c r="AD787" s="81"/>
      <c r="AE787" s="81"/>
      <c r="AF787" s="81"/>
      <c r="AG787" s="81"/>
    </row>
    <row r="788" spans="12:33" x14ac:dyDescent="0.25">
      <c r="L788" s="81"/>
      <c r="M788" s="81"/>
      <c r="N788" s="81"/>
      <c r="O788" s="81"/>
      <c r="P788" s="82"/>
      <c r="Q788" s="83"/>
      <c r="R788" s="81"/>
      <c r="S788" s="81"/>
      <c r="T788" s="81"/>
      <c r="U788" s="81"/>
      <c r="V788" s="81"/>
      <c r="W788" s="83"/>
      <c r="X788" s="81"/>
      <c r="Y788" s="81"/>
      <c r="Z788" s="81"/>
      <c r="AA788" s="81"/>
      <c r="AB788" s="81"/>
      <c r="AD788" s="81"/>
      <c r="AE788" s="81"/>
      <c r="AF788" s="81"/>
      <c r="AG788" s="81"/>
    </row>
    <row r="789" spans="12:33" x14ac:dyDescent="0.25">
      <c r="L789" s="81"/>
      <c r="M789" s="81"/>
      <c r="N789" s="81"/>
      <c r="O789" s="81"/>
      <c r="P789" s="82"/>
      <c r="Q789" s="83"/>
      <c r="R789" s="81"/>
      <c r="S789" s="81"/>
      <c r="T789" s="81"/>
      <c r="U789" s="81"/>
      <c r="V789" s="81"/>
      <c r="W789" s="83"/>
      <c r="X789" s="81"/>
      <c r="Y789" s="81"/>
      <c r="Z789" s="81"/>
      <c r="AA789" s="81"/>
      <c r="AB789" s="81"/>
      <c r="AD789" s="81"/>
      <c r="AE789" s="81"/>
      <c r="AF789" s="81"/>
      <c r="AG789" s="81"/>
    </row>
    <row r="790" spans="12:33" x14ac:dyDescent="0.25">
      <c r="L790" s="81"/>
      <c r="M790" s="81"/>
      <c r="N790" s="81"/>
      <c r="O790" s="81"/>
      <c r="P790" s="82"/>
      <c r="Q790" s="83"/>
      <c r="R790" s="81"/>
      <c r="S790" s="81"/>
      <c r="T790" s="81"/>
      <c r="U790" s="81"/>
      <c r="V790" s="81"/>
      <c r="W790" s="83"/>
      <c r="X790" s="81"/>
      <c r="Y790" s="81"/>
      <c r="Z790" s="81"/>
      <c r="AA790" s="81"/>
      <c r="AB790" s="81"/>
      <c r="AD790" s="81"/>
      <c r="AE790" s="81"/>
      <c r="AF790" s="81"/>
      <c r="AG790" s="81"/>
    </row>
    <row r="791" spans="12:33" x14ac:dyDescent="0.25">
      <c r="L791" s="81"/>
      <c r="M791" s="81"/>
      <c r="N791" s="81"/>
      <c r="O791" s="81"/>
      <c r="P791" s="82"/>
      <c r="Q791" s="83"/>
      <c r="R791" s="81"/>
      <c r="S791" s="81"/>
      <c r="T791" s="81"/>
      <c r="U791" s="81"/>
      <c r="V791" s="81"/>
      <c r="W791" s="83"/>
      <c r="X791" s="81"/>
      <c r="Y791" s="81"/>
      <c r="Z791" s="81"/>
      <c r="AA791" s="81"/>
      <c r="AB791" s="81"/>
      <c r="AD791" s="81"/>
      <c r="AE791" s="81"/>
      <c r="AF791" s="81"/>
      <c r="AG791" s="81"/>
    </row>
    <row r="792" spans="12:33" x14ac:dyDescent="0.25">
      <c r="L792" s="81"/>
      <c r="M792" s="81"/>
      <c r="N792" s="81"/>
      <c r="O792" s="81"/>
      <c r="P792" s="82"/>
      <c r="Q792" s="83"/>
      <c r="R792" s="81"/>
      <c r="S792" s="81"/>
      <c r="T792" s="81"/>
      <c r="U792" s="81"/>
      <c r="V792" s="81"/>
      <c r="W792" s="83"/>
      <c r="X792" s="81"/>
      <c r="Y792" s="81"/>
      <c r="Z792" s="81"/>
      <c r="AA792" s="81"/>
      <c r="AB792" s="81"/>
      <c r="AD792" s="81"/>
      <c r="AE792" s="81"/>
      <c r="AF792" s="81"/>
      <c r="AG792" s="81"/>
    </row>
    <row r="793" spans="12:33" x14ac:dyDescent="0.25">
      <c r="L793" s="81"/>
      <c r="M793" s="81"/>
      <c r="N793" s="81"/>
      <c r="O793" s="81"/>
      <c r="P793" s="82"/>
      <c r="Q793" s="83"/>
      <c r="R793" s="81"/>
      <c r="S793" s="81"/>
      <c r="T793" s="81"/>
      <c r="U793" s="81"/>
      <c r="V793" s="81"/>
      <c r="W793" s="83"/>
      <c r="X793" s="81"/>
      <c r="Y793" s="81"/>
      <c r="Z793" s="81"/>
      <c r="AA793" s="81"/>
      <c r="AB793" s="81"/>
      <c r="AD793" s="81"/>
      <c r="AE793" s="81"/>
      <c r="AF793" s="81"/>
      <c r="AG793" s="81"/>
    </row>
    <row r="794" spans="12:33" x14ac:dyDescent="0.25">
      <c r="L794" s="81"/>
      <c r="M794" s="81"/>
      <c r="N794" s="81"/>
      <c r="O794" s="81"/>
      <c r="P794" s="82"/>
      <c r="Q794" s="83"/>
      <c r="R794" s="81"/>
      <c r="S794" s="81"/>
      <c r="T794" s="81"/>
      <c r="U794" s="81"/>
      <c r="V794" s="81"/>
      <c r="W794" s="83"/>
      <c r="X794" s="81"/>
      <c r="Y794" s="81"/>
      <c r="Z794" s="81"/>
      <c r="AA794" s="81"/>
      <c r="AB794" s="81"/>
      <c r="AD794" s="81"/>
      <c r="AE794" s="81"/>
      <c r="AF794" s="81"/>
      <c r="AG794" s="81"/>
    </row>
    <row r="795" spans="12:33" x14ac:dyDescent="0.25">
      <c r="L795" s="81"/>
      <c r="M795" s="81"/>
      <c r="N795" s="81"/>
      <c r="O795" s="81"/>
      <c r="P795" s="82"/>
      <c r="Q795" s="83"/>
      <c r="R795" s="81"/>
      <c r="S795" s="81"/>
      <c r="T795" s="81"/>
      <c r="U795" s="81"/>
      <c r="V795" s="81"/>
      <c r="W795" s="83"/>
      <c r="X795" s="81"/>
      <c r="Y795" s="81"/>
      <c r="Z795" s="81"/>
      <c r="AA795" s="81"/>
      <c r="AB795" s="81"/>
      <c r="AD795" s="81"/>
      <c r="AE795" s="81"/>
      <c r="AF795" s="81"/>
      <c r="AG795" s="81"/>
    </row>
    <row r="796" spans="12:33" x14ac:dyDescent="0.25">
      <c r="L796" s="81"/>
      <c r="M796" s="81"/>
      <c r="N796" s="81"/>
      <c r="O796" s="81"/>
      <c r="P796" s="82"/>
      <c r="Q796" s="83"/>
      <c r="R796" s="81"/>
      <c r="S796" s="81"/>
      <c r="T796" s="81"/>
      <c r="U796" s="81"/>
      <c r="V796" s="81"/>
      <c r="W796" s="83"/>
      <c r="X796" s="81"/>
      <c r="Y796" s="81"/>
      <c r="Z796" s="81"/>
      <c r="AA796" s="81"/>
      <c r="AB796" s="81"/>
      <c r="AD796" s="81"/>
      <c r="AE796" s="81"/>
      <c r="AF796" s="81"/>
      <c r="AG796" s="81"/>
    </row>
    <row r="797" spans="12:33" x14ac:dyDescent="0.25">
      <c r="L797" s="81"/>
      <c r="M797" s="81"/>
      <c r="N797" s="81"/>
      <c r="O797" s="81"/>
      <c r="P797" s="82"/>
      <c r="Q797" s="83"/>
      <c r="R797" s="81"/>
      <c r="S797" s="81"/>
      <c r="T797" s="81"/>
      <c r="U797" s="81"/>
      <c r="V797" s="81"/>
      <c r="W797" s="83"/>
      <c r="X797" s="81"/>
      <c r="Y797" s="81"/>
      <c r="Z797" s="81"/>
      <c r="AA797" s="81"/>
      <c r="AB797" s="81"/>
      <c r="AD797" s="81"/>
      <c r="AE797" s="81"/>
      <c r="AF797" s="81"/>
      <c r="AG797" s="81"/>
    </row>
    <row r="798" spans="12:33" x14ac:dyDescent="0.25">
      <c r="L798" s="81"/>
      <c r="M798" s="81"/>
      <c r="N798" s="81"/>
      <c r="O798" s="81"/>
      <c r="P798" s="82"/>
      <c r="Q798" s="83"/>
      <c r="R798" s="81"/>
      <c r="S798" s="81"/>
      <c r="T798" s="81"/>
      <c r="U798" s="81"/>
      <c r="V798" s="81"/>
      <c r="W798" s="83"/>
      <c r="X798" s="81"/>
      <c r="Y798" s="81"/>
      <c r="Z798" s="81"/>
      <c r="AA798" s="81"/>
      <c r="AB798" s="81"/>
      <c r="AD798" s="81"/>
      <c r="AE798" s="81"/>
      <c r="AF798" s="81"/>
      <c r="AG798" s="81"/>
    </row>
    <row r="799" spans="12:33" x14ac:dyDescent="0.25">
      <c r="L799" s="81"/>
      <c r="M799" s="81"/>
      <c r="N799" s="81"/>
      <c r="O799" s="81"/>
      <c r="P799" s="82"/>
      <c r="Q799" s="83"/>
      <c r="R799" s="81"/>
      <c r="S799" s="81"/>
      <c r="T799" s="81"/>
      <c r="U799" s="81"/>
      <c r="V799" s="81"/>
      <c r="W799" s="83"/>
      <c r="X799" s="81"/>
      <c r="Y799" s="81"/>
      <c r="Z799" s="81"/>
      <c r="AA799" s="81"/>
      <c r="AB799" s="81"/>
      <c r="AD799" s="81"/>
      <c r="AE799" s="81"/>
      <c r="AF799" s="81"/>
      <c r="AG799" s="81"/>
    </row>
    <row r="800" spans="12:33" x14ac:dyDescent="0.25">
      <c r="L800" s="81"/>
      <c r="M800" s="81"/>
      <c r="N800" s="81"/>
      <c r="O800" s="81"/>
      <c r="P800" s="82"/>
      <c r="Q800" s="83"/>
      <c r="R800" s="81"/>
      <c r="S800" s="81"/>
      <c r="T800" s="81"/>
      <c r="U800" s="81"/>
      <c r="V800" s="81"/>
      <c r="W800" s="83"/>
      <c r="X800" s="81"/>
      <c r="Y800" s="81"/>
      <c r="Z800" s="81"/>
      <c r="AA800" s="81"/>
      <c r="AB800" s="81"/>
      <c r="AD800" s="81"/>
      <c r="AE800" s="81"/>
      <c r="AF800" s="81"/>
      <c r="AG800" s="81"/>
    </row>
    <row r="801" spans="12:33" x14ac:dyDescent="0.25">
      <c r="L801" s="81"/>
      <c r="M801" s="81"/>
      <c r="N801" s="81"/>
      <c r="O801" s="81"/>
      <c r="P801" s="82"/>
      <c r="Q801" s="83"/>
      <c r="R801" s="81"/>
      <c r="S801" s="81"/>
      <c r="T801" s="81"/>
      <c r="U801" s="81"/>
      <c r="V801" s="81"/>
      <c r="W801" s="83"/>
      <c r="X801" s="81"/>
      <c r="Y801" s="81"/>
      <c r="Z801" s="81"/>
      <c r="AA801" s="81"/>
      <c r="AB801" s="81"/>
      <c r="AD801" s="81"/>
      <c r="AE801" s="81"/>
      <c r="AF801" s="81"/>
      <c r="AG801" s="81"/>
    </row>
    <row r="802" spans="12:33" x14ac:dyDescent="0.25">
      <c r="L802" s="81"/>
      <c r="M802" s="81"/>
      <c r="N802" s="81"/>
      <c r="O802" s="81"/>
      <c r="P802" s="82"/>
      <c r="Q802" s="83"/>
      <c r="R802" s="81"/>
      <c r="S802" s="81"/>
      <c r="T802" s="81"/>
      <c r="U802" s="81"/>
      <c r="V802" s="81"/>
      <c r="W802" s="83"/>
      <c r="X802" s="81"/>
      <c r="Y802" s="81"/>
      <c r="Z802" s="81"/>
      <c r="AA802" s="81"/>
      <c r="AB802" s="81"/>
      <c r="AD802" s="81"/>
      <c r="AE802" s="81"/>
      <c r="AF802" s="81"/>
      <c r="AG802" s="81"/>
    </row>
    <row r="803" spans="12:33" x14ac:dyDescent="0.25">
      <c r="L803" s="81"/>
      <c r="M803" s="81"/>
      <c r="N803" s="81"/>
      <c r="O803" s="81"/>
      <c r="P803" s="82"/>
      <c r="Q803" s="83"/>
      <c r="R803" s="81"/>
      <c r="S803" s="81"/>
      <c r="T803" s="81"/>
      <c r="U803" s="81"/>
      <c r="V803" s="81"/>
      <c r="W803" s="83"/>
      <c r="X803" s="81"/>
      <c r="Y803" s="81"/>
      <c r="Z803" s="81"/>
      <c r="AA803" s="81"/>
      <c r="AB803" s="81"/>
      <c r="AD803" s="81"/>
      <c r="AE803" s="81"/>
      <c r="AF803" s="81"/>
      <c r="AG803" s="81"/>
    </row>
    <row r="804" spans="12:33" x14ac:dyDescent="0.25">
      <c r="L804" s="81"/>
      <c r="M804" s="81"/>
      <c r="N804" s="81"/>
      <c r="O804" s="81"/>
      <c r="P804" s="82"/>
      <c r="Q804" s="83"/>
      <c r="R804" s="81"/>
      <c r="S804" s="81"/>
      <c r="T804" s="81"/>
      <c r="U804" s="81"/>
      <c r="V804" s="81"/>
      <c r="W804" s="83"/>
      <c r="X804" s="81"/>
      <c r="Y804" s="81"/>
      <c r="Z804" s="81"/>
      <c r="AA804" s="81"/>
      <c r="AB804" s="81"/>
      <c r="AD804" s="81"/>
      <c r="AE804" s="81"/>
      <c r="AF804" s="81"/>
      <c r="AG804" s="81"/>
    </row>
    <row r="805" spans="12:33" x14ac:dyDescent="0.25">
      <c r="L805" s="81"/>
      <c r="M805" s="81"/>
      <c r="N805" s="81"/>
      <c r="O805" s="81"/>
      <c r="P805" s="82"/>
      <c r="Q805" s="83"/>
      <c r="R805" s="81"/>
      <c r="S805" s="81"/>
      <c r="T805" s="81"/>
      <c r="U805" s="81"/>
      <c r="V805" s="81"/>
      <c r="W805" s="83"/>
      <c r="X805" s="81"/>
      <c r="Y805" s="81"/>
      <c r="Z805" s="81"/>
      <c r="AA805" s="81"/>
      <c r="AB805" s="81"/>
      <c r="AD805" s="81"/>
      <c r="AE805" s="81"/>
      <c r="AF805" s="81"/>
      <c r="AG805" s="81"/>
    </row>
    <row r="806" spans="12:33" x14ac:dyDescent="0.25">
      <c r="L806" s="81"/>
      <c r="M806" s="81"/>
      <c r="N806" s="81"/>
      <c r="O806" s="81"/>
      <c r="P806" s="82"/>
      <c r="Q806" s="83"/>
      <c r="R806" s="81"/>
      <c r="S806" s="81"/>
      <c r="T806" s="81"/>
      <c r="U806" s="81"/>
      <c r="V806" s="81"/>
      <c r="W806" s="83"/>
      <c r="X806" s="81"/>
      <c r="Y806" s="81"/>
      <c r="Z806" s="81"/>
      <c r="AA806" s="81"/>
      <c r="AB806" s="81"/>
      <c r="AD806" s="81"/>
      <c r="AE806" s="81"/>
      <c r="AF806" s="81"/>
      <c r="AG806" s="81"/>
    </row>
    <row r="807" spans="12:33" x14ac:dyDescent="0.25">
      <c r="L807" s="81"/>
      <c r="M807" s="81"/>
      <c r="N807" s="81"/>
      <c r="O807" s="81"/>
      <c r="P807" s="82"/>
      <c r="Q807" s="83"/>
      <c r="R807" s="81"/>
      <c r="S807" s="81"/>
      <c r="T807" s="81"/>
      <c r="U807" s="81"/>
      <c r="V807" s="81"/>
      <c r="W807" s="83"/>
      <c r="X807" s="81"/>
      <c r="Y807" s="81"/>
      <c r="Z807" s="81"/>
      <c r="AA807" s="81"/>
      <c r="AB807" s="81"/>
      <c r="AD807" s="81"/>
      <c r="AE807" s="81"/>
      <c r="AF807" s="81"/>
      <c r="AG807" s="81"/>
    </row>
    <row r="808" spans="12:33" x14ac:dyDescent="0.25">
      <c r="L808" s="81"/>
      <c r="M808" s="81"/>
      <c r="N808" s="81"/>
      <c r="O808" s="81"/>
      <c r="P808" s="82"/>
      <c r="Q808" s="83"/>
      <c r="R808" s="81"/>
      <c r="S808" s="81"/>
      <c r="T808" s="81"/>
      <c r="U808" s="81"/>
      <c r="V808" s="81"/>
      <c r="W808" s="83"/>
      <c r="X808" s="81"/>
      <c r="Y808" s="81"/>
      <c r="Z808" s="81"/>
      <c r="AA808" s="81"/>
      <c r="AB808" s="81"/>
      <c r="AD808" s="81"/>
      <c r="AE808" s="81"/>
      <c r="AF808" s="81"/>
      <c r="AG808" s="81"/>
    </row>
    <row r="809" spans="12:33" x14ac:dyDescent="0.25">
      <c r="L809" s="81"/>
      <c r="M809" s="81"/>
      <c r="N809" s="81"/>
      <c r="O809" s="81"/>
      <c r="P809" s="82"/>
      <c r="Q809" s="83"/>
      <c r="R809" s="81"/>
      <c r="S809" s="81"/>
      <c r="T809" s="81"/>
      <c r="U809" s="81"/>
      <c r="V809" s="81"/>
      <c r="W809" s="83"/>
      <c r="X809" s="81"/>
      <c r="Y809" s="81"/>
      <c r="Z809" s="81"/>
      <c r="AA809" s="81"/>
      <c r="AB809" s="81"/>
      <c r="AD809" s="81"/>
      <c r="AE809" s="81"/>
      <c r="AF809" s="81"/>
      <c r="AG809" s="81"/>
    </row>
    <row r="810" spans="12:33" x14ac:dyDescent="0.25">
      <c r="L810" s="81"/>
      <c r="M810" s="81"/>
      <c r="N810" s="81"/>
      <c r="O810" s="81"/>
      <c r="P810" s="82"/>
      <c r="Q810" s="83"/>
      <c r="R810" s="81"/>
      <c r="S810" s="81"/>
      <c r="T810" s="81"/>
      <c r="U810" s="81"/>
      <c r="V810" s="81"/>
      <c r="W810" s="83"/>
      <c r="X810" s="81"/>
      <c r="Y810" s="81"/>
      <c r="Z810" s="81"/>
      <c r="AA810" s="81"/>
      <c r="AB810" s="81"/>
      <c r="AD810" s="81"/>
      <c r="AE810" s="81"/>
      <c r="AF810" s="81"/>
      <c r="AG810" s="81"/>
    </row>
    <row r="811" spans="12:33" x14ac:dyDescent="0.25">
      <c r="L811" s="81"/>
      <c r="M811" s="81"/>
      <c r="N811" s="81"/>
      <c r="O811" s="81"/>
      <c r="P811" s="82"/>
      <c r="Q811" s="83"/>
      <c r="R811" s="81"/>
      <c r="S811" s="81"/>
      <c r="T811" s="81"/>
      <c r="U811" s="81"/>
      <c r="V811" s="81"/>
      <c r="W811" s="83"/>
      <c r="X811" s="81"/>
      <c r="Y811" s="81"/>
      <c r="Z811" s="81"/>
      <c r="AA811" s="81"/>
      <c r="AB811" s="81"/>
      <c r="AD811" s="81"/>
      <c r="AE811" s="81"/>
      <c r="AF811" s="81"/>
      <c r="AG811" s="81"/>
    </row>
    <row r="812" spans="12:33" x14ac:dyDescent="0.25">
      <c r="L812" s="81"/>
      <c r="M812" s="81"/>
      <c r="N812" s="81"/>
      <c r="O812" s="81"/>
      <c r="P812" s="82"/>
      <c r="Q812" s="83"/>
      <c r="R812" s="81"/>
      <c r="S812" s="81"/>
      <c r="T812" s="81"/>
      <c r="U812" s="81"/>
      <c r="V812" s="81"/>
      <c r="W812" s="83"/>
      <c r="X812" s="81"/>
      <c r="Y812" s="81"/>
      <c r="Z812" s="81"/>
      <c r="AA812" s="81"/>
      <c r="AB812" s="81"/>
      <c r="AD812" s="81"/>
      <c r="AE812" s="81"/>
      <c r="AF812" s="81"/>
      <c r="AG812" s="81"/>
    </row>
    <row r="813" spans="12:33" x14ac:dyDescent="0.25">
      <c r="L813" s="81"/>
      <c r="M813" s="81"/>
      <c r="N813" s="81"/>
      <c r="O813" s="81"/>
      <c r="P813" s="82"/>
      <c r="Q813" s="83"/>
      <c r="R813" s="81"/>
      <c r="S813" s="81"/>
      <c r="T813" s="81"/>
      <c r="U813" s="81"/>
      <c r="V813" s="81"/>
      <c r="W813" s="83"/>
      <c r="X813" s="81"/>
      <c r="Y813" s="81"/>
      <c r="Z813" s="81"/>
      <c r="AA813" s="81"/>
      <c r="AB813" s="81"/>
      <c r="AD813" s="81"/>
      <c r="AE813" s="81"/>
      <c r="AF813" s="81"/>
      <c r="AG813" s="81"/>
    </row>
    <row r="814" spans="12:33" x14ac:dyDescent="0.25">
      <c r="L814" s="81"/>
      <c r="M814" s="81"/>
      <c r="N814" s="81"/>
      <c r="O814" s="81"/>
      <c r="P814" s="82"/>
      <c r="Q814" s="83"/>
      <c r="R814" s="81"/>
      <c r="S814" s="81"/>
      <c r="T814" s="81"/>
      <c r="U814" s="81"/>
      <c r="V814" s="81"/>
      <c r="W814" s="83"/>
      <c r="X814" s="81"/>
      <c r="Y814" s="81"/>
      <c r="Z814" s="81"/>
      <c r="AA814" s="81"/>
      <c r="AB814" s="81"/>
      <c r="AD814" s="81"/>
      <c r="AE814" s="81"/>
      <c r="AF814" s="81"/>
      <c r="AG814" s="81"/>
    </row>
    <row r="815" spans="12:33" x14ac:dyDescent="0.25">
      <c r="L815" s="81"/>
      <c r="M815" s="81"/>
      <c r="N815" s="81"/>
      <c r="O815" s="81"/>
      <c r="P815" s="82"/>
      <c r="Q815" s="83"/>
      <c r="R815" s="81"/>
      <c r="S815" s="81"/>
      <c r="T815" s="81"/>
      <c r="U815" s="81"/>
      <c r="V815" s="81"/>
      <c r="W815" s="83"/>
      <c r="X815" s="81"/>
      <c r="Y815" s="81"/>
      <c r="Z815" s="81"/>
      <c r="AA815" s="81"/>
      <c r="AB815" s="81"/>
      <c r="AD815" s="81"/>
      <c r="AE815" s="81"/>
      <c r="AF815" s="81"/>
      <c r="AG815" s="81"/>
    </row>
    <row r="816" spans="12:33" x14ac:dyDescent="0.25">
      <c r="L816" s="81"/>
      <c r="M816" s="81"/>
      <c r="N816" s="81"/>
      <c r="O816" s="81"/>
      <c r="P816" s="82"/>
      <c r="Q816" s="83"/>
      <c r="R816" s="81"/>
      <c r="S816" s="81"/>
      <c r="T816" s="81"/>
      <c r="U816" s="81"/>
      <c r="V816" s="81"/>
      <c r="W816" s="83"/>
      <c r="X816" s="81"/>
      <c r="Y816" s="81"/>
      <c r="Z816" s="81"/>
      <c r="AA816" s="81"/>
      <c r="AB816" s="81"/>
      <c r="AD816" s="81"/>
      <c r="AE816" s="81"/>
      <c r="AF816" s="81"/>
      <c r="AG816" s="81"/>
    </row>
    <row r="817" spans="12:33" x14ac:dyDescent="0.25">
      <c r="L817" s="81"/>
      <c r="M817" s="81"/>
      <c r="N817" s="81"/>
      <c r="O817" s="81"/>
      <c r="P817" s="82"/>
      <c r="Q817" s="83"/>
      <c r="R817" s="81"/>
      <c r="S817" s="81"/>
      <c r="T817" s="81"/>
      <c r="U817" s="81"/>
      <c r="V817" s="81"/>
      <c r="W817" s="83"/>
      <c r="X817" s="81"/>
      <c r="Y817" s="81"/>
      <c r="Z817" s="81"/>
      <c r="AA817" s="81"/>
      <c r="AB817" s="81"/>
      <c r="AD817" s="81"/>
      <c r="AE817" s="81"/>
      <c r="AF817" s="81"/>
      <c r="AG817" s="81"/>
    </row>
    <row r="818" spans="12:33" x14ac:dyDescent="0.25">
      <c r="L818" s="81"/>
      <c r="M818" s="81"/>
      <c r="N818" s="81"/>
      <c r="O818" s="81"/>
      <c r="P818" s="82"/>
      <c r="Q818" s="83"/>
      <c r="R818" s="81"/>
      <c r="S818" s="81"/>
      <c r="T818" s="81"/>
      <c r="U818" s="81"/>
      <c r="V818" s="81"/>
      <c r="W818" s="83"/>
      <c r="X818" s="81"/>
      <c r="Y818" s="81"/>
      <c r="Z818" s="81"/>
      <c r="AA818" s="81"/>
      <c r="AB818" s="81"/>
      <c r="AD818" s="81"/>
      <c r="AE818" s="81"/>
      <c r="AF818" s="81"/>
      <c r="AG818" s="81"/>
    </row>
    <row r="819" spans="12:33" x14ac:dyDescent="0.25">
      <c r="L819" s="81"/>
      <c r="M819" s="81"/>
      <c r="N819" s="81"/>
      <c r="O819" s="81"/>
      <c r="P819" s="82"/>
      <c r="Q819" s="83"/>
      <c r="R819" s="81"/>
      <c r="S819" s="81"/>
      <c r="T819" s="81"/>
      <c r="U819" s="81"/>
      <c r="V819" s="81"/>
      <c r="W819" s="83"/>
      <c r="X819" s="81"/>
      <c r="Y819" s="81"/>
      <c r="Z819" s="81"/>
      <c r="AA819" s="81"/>
      <c r="AB819" s="81"/>
      <c r="AD819" s="81"/>
      <c r="AE819" s="81"/>
      <c r="AF819" s="81"/>
      <c r="AG819" s="81"/>
    </row>
    <row r="820" spans="12:33" x14ac:dyDescent="0.25">
      <c r="L820" s="81"/>
      <c r="M820" s="81"/>
      <c r="N820" s="81"/>
      <c r="O820" s="81"/>
      <c r="P820" s="82"/>
      <c r="Q820" s="83"/>
      <c r="R820" s="81"/>
      <c r="S820" s="81"/>
      <c r="T820" s="81"/>
      <c r="U820" s="81"/>
      <c r="V820" s="81"/>
      <c r="W820" s="83"/>
      <c r="X820" s="81"/>
      <c r="Y820" s="81"/>
      <c r="Z820" s="81"/>
      <c r="AA820" s="81"/>
      <c r="AB820" s="81"/>
      <c r="AD820" s="81"/>
      <c r="AE820" s="81"/>
      <c r="AF820" s="81"/>
      <c r="AG820" s="81"/>
    </row>
    <row r="821" spans="12:33" x14ac:dyDescent="0.25">
      <c r="L821" s="81"/>
      <c r="M821" s="81"/>
      <c r="N821" s="81"/>
      <c r="O821" s="81"/>
      <c r="P821" s="82"/>
      <c r="Q821" s="83"/>
      <c r="R821" s="81"/>
      <c r="S821" s="81"/>
      <c r="T821" s="81"/>
      <c r="U821" s="81"/>
      <c r="V821" s="81"/>
      <c r="W821" s="83"/>
      <c r="X821" s="81"/>
      <c r="Y821" s="81"/>
      <c r="Z821" s="81"/>
      <c r="AA821" s="81"/>
      <c r="AB821" s="81"/>
      <c r="AD821" s="81"/>
      <c r="AE821" s="81"/>
      <c r="AF821" s="81"/>
      <c r="AG821" s="81"/>
    </row>
    <row r="822" spans="12:33" x14ac:dyDescent="0.25">
      <c r="L822" s="81"/>
      <c r="M822" s="81"/>
      <c r="N822" s="81"/>
      <c r="O822" s="81"/>
      <c r="P822" s="82"/>
      <c r="Q822" s="83"/>
      <c r="R822" s="81"/>
      <c r="S822" s="81"/>
      <c r="T822" s="81"/>
      <c r="U822" s="81"/>
      <c r="V822" s="81"/>
      <c r="W822" s="83"/>
      <c r="X822" s="81"/>
      <c r="Y822" s="81"/>
      <c r="Z822" s="81"/>
      <c r="AA822" s="81"/>
      <c r="AB822" s="81"/>
      <c r="AD822" s="81"/>
      <c r="AE822" s="81"/>
      <c r="AF822" s="81"/>
      <c r="AG822" s="81"/>
    </row>
    <row r="823" spans="12:33" x14ac:dyDescent="0.25">
      <c r="L823" s="81"/>
      <c r="M823" s="81"/>
      <c r="N823" s="81"/>
      <c r="O823" s="81"/>
      <c r="P823" s="82"/>
      <c r="Q823" s="83"/>
      <c r="R823" s="81"/>
      <c r="S823" s="81"/>
      <c r="T823" s="81"/>
      <c r="U823" s="81"/>
      <c r="V823" s="81"/>
      <c r="W823" s="83"/>
      <c r="X823" s="81"/>
      <c r="Y823" s="81"/>
      <c r="Z823" s="81"/>
      <c r="AA823" s="81"/>
      <c r="AB823" s="81"/>
      <c r="AD823" s="81"/>
      <c r="AE823" s="81"/>
      <c r="AF823" s="81"/>
      <c r="AG823" s="81"/>
    </row>
    <row r="824" spans="12:33" x14ac:dyDescent="0.25">
      <c r="L824" s="81"/>
      <c r="M824" s="81"/>
      <c r="N824" s="81"/>
      <c r="O824" s="81"/>
      <c r="P824" s="82"/>
      <c r="Q824" s="83"/>
      <c r="R824" s="81"/>
      <c r="S824" s="81"/>
      <c r="T824" s="81"/>
      <c r="U824" s="81"/>
      <c r="V824" s="81"/>
      <c r="W824" s="83"/>
      <c r="X824" s="81"/>
      <c r="Y824" s="81"/>
      <c r="Z824" s="81"/>
      <c r="AA824" s="81"/>
      <c r="AB824" s="81"/>
      <c r="AD824" s="81"/>
      <c r="AE824" s="81"/>
      <c r="AF824" s="81"/>
      <c r="AG824" s="81"/>
    </row>
    <row r="825" spans="12:33" x14ac:dyDescent="0.25">
      <c r="L825" s="81"/>
      <c r="M825" s="81"/>
      <c r="N825" s="81"/>
      <c r="O825" s="81"/>
      <c r="P825" s="82"/>
      <c r="Q825" s="83"/>
      <c r="R825" s="81"/>
      <c r="S825" s="81"/>
      <c r="T825" s="81"/>
      <c r="U825" s="81"/>
      <c r="V825" s="81"/>
      <c r="W825" s="83"/>
      <c r="X825" s="81"/>
      <c r="Y825" s="81"/>
      <c r="Z825" s="81"/>
      <c r="AA825" s="81"/>
      <c r="AB825" s="81"/>
      <c r="AD825" s="81"/>
      <c r="AE825" s="81"/>
      <c r="AF825" s="81"/>
      <c r="AG825" s="81"/>
    </row>
    <row r="826" spans="12:33" x14ac:dyDescent="0.25">
      <c r="L826" s="81"/>
      <c r="M826" s="81"/>
      <c r="N826" s="81"/>
      <c r="O826" s="81"/>
      <c r="P826" s="82"/>
      <c r="Q826" s="83"/>
      <c r="R826" s="81"/>
      <c r="S826" s="81"/>
      <c r="T826" s="81"/>
      <c r="U826" s="81"/>
      <c r="V826" s="81"/>
      <c r="W826" s="83"/>
      <c r="X826" s="81"/>
      <c r="Y826" s="81"/>
      <c r="Z826" s="81"/>
      <c r="AA826" s="81"/>
      <c r="AB826" s="81"/>
      <c r="AD826" s="81"/>
      <c r="AE826" s="81"/>
      <c r="AF826" s="81"/>
      <c r="AG826" s="81"/>
    </row>
    <row r="827" spans="12:33" x14ac:dyDescent="0.25">
      <c r="L827" s="81"/>
      <c r="M827" s="81"/>
      <c r="N827" s="81"/>
      <c r="O827" s="81"/>
      <c r="P827" s="82"/>
      <c r="Q827" s="83"/>
      <c r="R827" s="81"/>
      <c r="S827" s="81"/>
      <c r="T827" s="81"/>
      <c r="U827" s="81"/>
      <c r="V827" s="81"/>
      <c r="W827" s="83"/>
      <c r="X827" s="81"/>
      <c r="Y827" s="81"/>
      <c r="Z827" s="81"/>
      <c r="AA827" s="81"/>
      <c r="AB827" s="81"/>
      <c r="AD827" s="81"/>
      <c r="AE827" s="81"/>
      <c r="AF827" s="81"/>
      <c r="AG827" s="81"/>
    </row>
    <row r="828" spans="12:33" x14ac:dyDescent="0.25">
      <c r="L828" s="81"/>
      <c r="M828" s="81"/>
      <c r="N828" s="81"/>
      <c r="O828" s="81"/>
      <c r="P828" s="82"/>
      <c r="Q828" s="83"/>
      <c r="R828" s="81"/>
      <c r="S828" s="81"/>
      <c r="T828" s="81"/>
      <c r="U828" s="81"/>
      <c r="V828" s="81"/>
      <c r="W828" s="83"/>
      <c r="X828" s="81"/>
      <c r="Y828" s="81"/>
      <c r="Z828" s="81"/>
      <c r="AA828" s="81"/>
      <c r="AB828" s="81"/>
      <c r="AD828" s="81"/>
      <c r="AE828" s="81"/>
      <c r="AF828" s="81"/>
      <c r="AG828" s="81"/>
    </row>
    <row r="829" spans="12:33" x14ac:dyDescent="0.25">
      <c r="L829" s="81"/>
      <c r="M829" s="81"/>
      <c r="N829" s="81"/>
      <c r="O829" s="81"/>
      <c r="P829" s="82"/>
      <c r="Q829" s="83"/>
      <c r="R829" s="81"/>
      <c r="S829" s="81"/>
      <c r="T829" s="81"/>
      <c r="U829" s="81"/>
      <c r="V829" s="81"/>
      <c r="W829" s="83"/>
      <c r="X829" s="81"/>
      <c r="Y829" s="81"/>
      <c r="Z829" s="81"/>
      <c r="AA829" s="81"/>
      <c r="AB829" s="81"/>
      <c r="AD829" s="81"/>
      <c r="AE829" s="81"/>
      <c r="AF829" s="81"/>
      <c r="AG829" s="81"/>
    </row>
    <row r="830" spans="12:33" x14ac:dyDescent="0.25">
      <c r="L830" s="81"/>
      <c r="M830" s="81"/>
      <c r="N830" s="81"/>
      <c r="O830" s="81"/>
      <c r="P830" s="82"/>
      <c r="Q830" s="83"/>
      <c r="R830" s="81"/>
      <c r="S830" s="81"/>
      <c r="T830" s="81"/>
      <c r="U830" s="81"/>
      <c r="V830" s="81"/>
      <c r="W830" s="83"/>
      <c r="X830" s="81"/>
      <c r="Y830" s="81"/>
      <c r="Z830" s="81"/>
      <c r="AA830" s="81"/>
      <c r="AB830" s="81"/>
      <c r="AD830" s="81"/>
      <c r="AE830" s="81"/>
      <c r="AF830" s="81"/>
      <c r="AG830" s="81"/>
    </row>
    <row r="831" spans="12:33" x14ac:dyDescent="0.25">
      <c r="L831" s="81"/>
      <c r="M831" s="81"/>
      <c r="N831" s="81"/>
      <c r="O831" s="81"/>
      <c r="P831" s="82"/>
      <c r="Q831" s="83"/>
      <c r="R831" s="81"/>
      <c r="S831" s="81"/>
      <c r="T831" s="81"/>
      <c r="U831" s="81"/>
      <c r="V831" s="81"/>
      <c r="W831" s="83"/>
      <c r="X831" s="81"/>
      <c r="Y831" s="81"/>
      <c r="Z831" s="81"/>
      <c r="AA831" s="81"/>
      <c r="AB831" s="81"/>
      <c r="AD831" s="81"/>
      <c r="AE831" s="81"/>
      <c r="AF831" s="81"/>
      <c r="AG831" s="81"/>
    </row>
    <row r="832" spans="12:33" x14ac:dyDescent="0.25">
      <c r="L832" s="81"/>
      <c r="M832" s="81"/>
      <c r="N832" s="81"/>
      <c r="O832" s="81"/>
      <c r="P832" s="82"/>
      <c r="Q832" s="83"/>
      <c r="R832" s="81"/>
      <c r="S832" s="81"/>
      <c r="T832" s="81"/>
      <c r="U832" s="81"/>
      <c r="V832" s="81"/>
      <c r="W832" s="83"/>
      <c r="X832" s="81"/>
      <c r="Y832" s="81"/>
      <c r="Z832" s="81"/>
      <c r="AA832" s="81"/>
      <c r="AB832" s="81"/>
      <c r="AD832" s="81"/>
      <c r="AE832" s="81"/>
      <c r="AF832" s="81"/>
      <c r="AG832" s="81"/>
    </row>
    <row r="833" spans="12:33" x14ac:dyDescent="0.25">
      <c r="L833" s="81"/>
      <c r="M833" s="81"/>
      <c r="N833" s="81"/>
      <c r="O833" s="81"/>
      <c r="P833" s="82"/>
      <c r="Q833" s="83"/>
      <c r="R833" s="81"/>
      <c r="S833" s="81"/>
      <c r="T833" s="81"/>
      <c r="U833" s="81"/>
      <c r="V833" s="81"/>
      <c r="W833" s="83"/>
      <c r="X833" s="81"/>
      <c r="Y833" s="81"/>
      <c r="Z833" s="81"/>
      <c r="AA833" s="81"/>
      <c r="AB833" s="81"/>
      <c r="AD833" s="81"/>
      <c r="AE833" s="81"/>
      <c r="AF833" s="81"/>
      <c r="AG833" s="81"/>
    </row>
    <row r="834" spans="12:33" x14ac:dyDescent="0.25">
      <c r="L834" s="81"/>
      <c r="M834" s="81"/>
      <c r="N834" s="81"/>
      <c r="O834" s="81"/>
      <c r="P834" s="82"/>
      <c r="Q834" s="83"/>
      <c r="R834" s="81"/>
      <c r="S834" s="81"/>
      <c r="T834" s="81"/>
      <c r="U834" s="81"/>
      <c r="V834" s="81"/>
      <c r="W834" s="83"/>
      <c r="X834" s="81"/>
      <c r="Y834" s="81"/>
      <c r="Z834" s="81"/>
      <c r="AA834" s="81"/>
      <c r="AB834" s="81"/>
      <c r="AD834" s="81"/>
      <c r="AE834" s="81"/>
      <c r="AF834" s="81"/>
      <c r="AG834" s="81"/>
    </row>
    <row r="835" spans="12:33" x14ac:dyDescent="0.25">
      <c r="L835" s="81"/>
      <c r="M835" s="81"/>
      <c r="N835" s="81"/>
      <c r="O835" s="81"/>
      <c r="P835" s="82"/>
      <c r="Q835" s="83"/>
      <c r="R835" s="81"/>
      <c r="S835" s="81"/>
      <c r="T835" s="81"/>
      <c r="U835" s="81"/>
      <c r="V835" s="81"/>
      <c r="W835" s="83"/>
      <c r="X835" s="81"/>
      <c r="Y835" s="81"/>
      <c r="Z835" s="81"/>
      <c r="AA835" s="81"/>
      <c r="AB835" s="81"/>
      <c r="AD835" s="81"/>
      <c r="AE835" s="81"/>
      <c r="AF835" s="81"/>
      <c r="AG835" s="81"/>
    </row>
    <row r="836" spans="12:33" x14ac:dyDescent="0.25">
      <c r="L836" s="81"/>
      <c r="M836" s="81"/>
      <c r="N836" s="81"/>
      <c r="O836" s="81"/>
      <c r="P836" s="82"/>
      <c r="Q836" s="83"/>
      <c r="R836" s="81"/>
      <c r="S836" s="81"/>
      <c r="T836" s="81"/>
      <c r="U836" s="81"/>
      <c r="V836" s="81"/>
      <c r="W836" s="83"/>
      <c r="X836" s="81"/>
      <c r="Y836" s="81"/>
      <c r="Z836" s="81"/>
      <c r="AA836" s="81"/>
      <c r="AB836" s="81"/>
      <c r="AD836" s="81"/>
      <c r="AE836" s="81"/>
      <c r="AF836" s="81"/>
      <c r="AG836" s="81"/>
    </row>
    <row r="837" spans="12:33" x14ac:dyDescent="0.25">
      <c r="L837" s="81"/>
      <c r="M837" s="81"/>
      <c r="N837" s="81"/>
      <c r="O837" s="81"/>
      <c r="P837" s="82"/>
      <c r="Q837" s="83"/>
      <c r="R837" s="81"/>
      <c r="S837" s="81"/>
      <c r="T837" s="81"/>
      <c r="U837" s="81"/>
      <c r="V837" s="81"/>
      <c r="W837" s="83"/>
      <c r="X837" s="81"/>
      <c r="Y837" s="81"/>
      <c r="Z837" s="81"/>
      <c r="AA837" s="81"/>
      <c r="AB837" s="81"/>
      <c r="AD837" s="81"/>
      <c r="AE837" s="81"/>
      <c r="AF837" s="81"/>
      <c r="AG837" s="81"/>
    </row>
    <row r="838" spans="12:33" x14ac:dyDescent="0.25">
      <c r="L838" s="81"/>
      <c r="M838" s="81"/>
      <c r="N838" s="81"/>
      <c r="O838" s="81"/>
      <c r="P838" s="82"/>
      <c r="Q838" s="83"/>
      <c r="R838" s="81"/>
      <c r="S838" s="81"/>
      <c r="T838" s="81"/>
      <c r="U838" s="81"/>
      <c r="V838" s="81"/>
      <c r="W838" s="83"/>
      <c r="X838" s="81"/>
      <c r="Y838" s="81"/>
      <c r="Z838" s="81"/>
      <c r="AA838" s="81"/>
      <c r="AB838" s="81"/>
      <c r="AD838" s="81"/>
      <c r="AE838" s="81"/>
      <c r="AF838" s="81"/>
      <c r="AG838" s="81"/>
    </row>
    <row r="839" spans="12:33" x14ac:dyDescent="0.25">
      <c r="L839" s="81"/>
      <c r="M839" s="81"/>
      <c r="N839" s="81"/>
      <c r="O839" s="81"/>
      <c r="P839" s="82"/>
      <c r="Q839" s="83"/>
      <c r="R839" s="81"/>
      <c r="S839" s="81"/>
      <c r="T839" s="81"/>
      <c r="U839" s="81"/>
      <c r="V839" s="81"/>
      <c r="W839" s="83"/>
      <c r="X839" s="81"/>
      <c r="Y839" s="81"/>
      <c r="Z839" s="81"/>
      <c r="AA839" s="81"/>
      <c r="AB839" s="81"/>
      <c r="AD839" s="81"/>
      <c r="AE839" s="81"/>
      <c r="AF839" s="81"/>
      <c r="AG839" s="81"/>
    </row>
    <row r="840" spans="12:33" x14ac:dyDescent="0.25">
      <c r="L840" s="81"/>
      <c r="M840" s="81"/>
      <c r="N840" s="81"/>
      <c r="O840" s="81"/>
      <c r="P840" s="82"/>
      <c r="Q840" s="83"/>
      <c r="R840" s="81"/>
      <c r="S840" s="81"/>
      <c r="T840" s="81"/>
      <c r="U840" s="81"/>
      <c r="V840" s="81"/>
      <c r="W840" s="83"/>
      <c r="X840" s="81"/>
      <c r="Y840" s="81"/>
      <c r="Z840" s="81"/>
      <c r="AA840" s="81"/>
      <c r="AB840" s="81"/>
      <c r="AD840" s="81"/>
      <c r="AE840" s="81"/>
      <c r="AF840" s="81"/>
      <c r="AG840" s="81"/>
    </row>
    <row r="841" spans="12:33" x14ac:dyDescent="0.25">
      <c r="L841" s="81"/>
      <c r="M841" s="81"/>
      <c r="N841" s="81"/>
      <c r="O841" s="81"/>
      <c r="P841" s="82"/>
      <c r="Q841" s="83"/>
      <c r="R841" s="81"/>
      <c r="S841" s="81"/>
      <c r="T841" s="81"/>
      <c r="U841" s="81"/>
      <c r="V841" s="81"/>
      <c r="W841" s="83"/>
      <c r="X841" s="81"/>
      <c r="Y841" s="81"/>
      <c r="Z841" s="81"/>
      <c r="AA841" s="81"/>
      <c r="AB841" s="81"/>
      <c r="AD841" s="81"/>
      <c r="AE841" s="81"/>
      <c r="AF841" s="81"/>
      <c r="AG841" s="81"/>
    </row>
    <row r="842" spans="12:33" x14ac:dyDescent="0.25">
      <c r="L842" s="81"/>
      <c r="M842" s="81"/>
      <c r="N842" s="81"/>
      <c r="O842" s="81"/>
      <c r="P842" s="82"/>
      <c r="Q842" s="83"/>
      <c r="R842" s="81"/>
      <c r="S842" s="81"/>
      <c r="T842" s="81"/>
      <c r="U842" s="81"/>
      <c r="V842" s="81"/>
      <c r="W842" s="83"/>
      <c r="X842" s="81"/>
      <c r="Y842" s="81"/>
      <c r="Z842" s="81"/>
      <c r="AA842" s="81"/>
      <c r="AB842" s="81"/>
      <c r="AD842" s="81"/>
      <c r="AE842" s="81"/>
      <c r="AF842" s="81"/>
      <c r="AG842" s="81"/>
    </row>
    <row r="843" spans="12:33" x14ac:dyDescent="0.25">
      <c r="L843" s="81"/>
      <c r="M843" s="81"/>
      <c r="N843" s="81"/>
      <c r="O843" s="81"/>
      <c r="P843" s="82"/>
      <c r="Q843" s="83"/>
      <c r="R843" s="81"/>
      <c r="S843" s="81"/>
      <c r="T843" s="81"/>
      <c r="U843" s="81"/>
      <c r="V843" s="81"/>
      <c r="W843" s="83"/>
      <c r="X843" s="81"/>
      <c r="Y843" s="81"/>
      <c r="Z843" s="81"/>
      <c r="AA843" s="81"/>
      <c r="AB843" s="81"/>
      <c r="AD843" s="81"/>
      <c r="AE843" s="81"/>
      <c r="AF843" s="81"/>
      <c r="AG843" s="81"/>
    </row>
    <row r="844" spans="12:33" x14ac:dyDescent="0.25">
      <c r="L844" s="81"/>
      <c r="M844" s="81"/>
      <c r="N844" s="81"/>
      <c r="O844" s="81"/>
      <c r="P844" s="82"/>
      <c r="Q844" s="83"/>
      <c r="R844" s="81"/>
      <c r="S844" s="81"/>
      <c r="T844" s="81"/>
      <c r="U844" s="81"/>
      <c r="V844" s="81"/>
      <c r="W844" s="83"/>
      <c r="X844" s="81"/>
      <c r="Y844" s="81"/>
      <c r="Z844" s="81"/>
      <c r="AA844" s="81"/>
      <c r="AB844" s="81"/>
      <c r="AD844" s="81"/>
      <c r="AE844" s="81"/>
      <c r="AF844" s="81"/>
      <c r="AG844" s="81"/>
    </row>
    <row r="845" spans="12:33" x14ac:dyDescent="0.25">
      <c r="L845" s="81"/>
      <c r="M845" s="81"/>
      <c r="N845" s="81"/>
      <c r="O845" s="81"/>
      <c r="P845" s="82"/>
      <c r="Q845" s="83"/>
      <c r="R845" s="81"/>
      <c r="S845" s="81"/>
      <c r="T845" s="81"/>
      <c r="U845" s="81"/>
      <c r="V845" s="81"/>
      <c r="W845" s="83"/>
      <c r="X845" s="81"/>
      <c r="Y845" s="81"/>
      <c r="Z845" s="81"/>
      <c r="AA845" s="81"/>
      <c r="AB845" s="81"/>
      <c r="AD845" s="81"/>
      <c r="AE845" s="81"/>
      <c r="AF845" s="81"/>
      <c r="AG845" s="81"/>
    </row>
    <row r="846" spans="12:33" x14ac:dyDescent="0.25">
      <c r="L846" s="81"/>
      <c r="M846" s="81"/>
      <c r="N846" s="81"/>
      <c r="O846" s="81"/>
      <c r="P846" s="82"/>
      <c r="Q846" s="83"/>
      <c r="R846" s="81"/>
      <c r="S846" s="81"/>
      <c r="T846" s="81"/>
      <c r="U846" s="81"/>
      <c r="V846" s="81"/>
      <c r="W846" s="83"/>
      <c r="X846" s="81"/>
      <c r="Y846" s="81"/>
      <c r="Z846" s="81"/>
      <c r="AA846" s="81"/>
      <c r="AB846" s="81"/>
      <c r="AD846" s="81"/>
      <c r="AE846" s="81"/>
      <c r="AF846" s="81"/>
      <c r="AG846" s="81"/>
    </row>
    <row r="847" spans="12:33" x14ac:dyDescent="0.25">
      <c r="L847" s="81"/>
      <c r="M847" s="81"/>
      <c r="N847" s="81"/>
      <c r="O847" s="81"/>
      <c r="P847" s="82"/>
      <c r="Q847" s="83"/>
      <c r="R847" s="81"/>
      <c r="S847" s="81"/>
      <c r="T847" s="81"/>
      <c r="U847" s="81"/>
      <c r="V847" s="81"/>
      <c r="W847" s="83"/>
      <c r="X847" s="81"/>
      <c r="Y847" s="81"/>
      <c r="Z847" s="81"/>
      <c r="AA847" s="81"/>
      <c r="AB847" s="81"/>
      <c r="AD847" s="81"/>
      <c r="AE847" s="81"/>
      <c r="AF847" s="81"/>
      <c r="AG847" s="81"/>
    </row>
    <row r="848" spans="12:33" x14ac:dyDescent="0.25">
      <c r="L848" s="81"/>
      <c r="M848" s="81"/>
      <c r="N848" s="81"/>
      <c r="O848" s="81"/>
      <c r="P848" s="82"/>
      <c r="Q848" s="83"/>
      <c r="R848" s="81"/>
      <c r="S848" s="81"/>
      <c r="T848" s="81"/>
      <c r="U848" s="81"/>
      <c r="V848" s="81"/>
      <c r="W848" s="83"/>
      <c r="X848" s="81"/>
      <c r="Y848" s="81"/>
      <c r="Z848" s="81"/>
      <c r="AA848" s="81"/>
      <c r="AB848" s="81"/>
      <c r="AD848" s="81"/>
      <c r="AE848" s="81"/>
      <c r="AF848" s="81"/>
      <c r="AG848" s="81"/>
    </row>
    <row r="849" spans="12:33" x14ac:dyDescent="0.25">
      <c r="L849" s="81"/>
      <c r="M849" s="81"/>
      <c r="N849" s="81"/>
      <c r="O849" s="81"/>
      <c r="P849" s="82"/>
      <c r="Q849" s="83"/>
      <c r="R849" s="81"/>
      <c r="S849" s="81"/>
      <c r="T849" s="81"/>
      <c r="U849" s="81"/>
      <c r="V849" s="81"/>
      <c r="W849" s="83"/>
      <c r="X849" s="81"/>
      <c r="Y849" s="81"/>
      <c r="Z849" s="81"/>
      <c r="AA849" s="81"/>
      <c r="AB849" s="81"/>
      <c r="AD849" s="81"/>
      <c r="AE849" s="81"/>
      <c r="AF849" s="81"/>
      <c r="AG849" s="81"/>
    </row>
    <row r="850" spans="12:33" x14ac:dyDescent="0.25">
      <c r="L850" s="81"/>
      <c r="M850" s="81"/>
      <c r="N850" s="81"/>
      <c r="O850" s="81"/>
      <c r="P850" s="82"/>
      <c r="Q850" s="83"/>
      <c r="R850" s="81"/>
      <c r="S850" s="81"/>
      <c r="T850" s="81"/>
      <c r="U850" s="81"/>
      <c r="V850" s="81"/>
      <c r="W850" s="83"/>
      <c r="X850" s="81"/>
      <c r="Y850" s="81"/>
      <c r="Z850" s="81"/>
      <c r="AA850" s="81"/>
      <c r="AB850" s="81"/>
      <c r="AD850" s="81"/>
      <c r="AE850" s="81"/>
      <c r="AF850" s="81"/>
      <c r="AG850" s="81"/>
    </row>
    <row r="851" spans="12:33" x14ac:dyDescent="0.25">
      <c r="L851" s="81"/>
      <c r="M851" s="81"/>
      <c r="N851" s="81"/>
      <c r="O851" s="81"/>
      <c r="P851" s="82"/>
      <c r="Q851" s="83"/>
      <c r="R851" s="81"/>
      <c r="S851" s="81"/>
      <c r="T851" s="81"/>
      <c r="U851" s="81"/>
      <c r="V851" s="81"/>
      <c r="W851" s="83"/>
      <c r="X851" s="81"/>
      <c r="Y851" s="81"/>
      <c r="Z851" s="81"/>
      <c r="AA851" s="81"/>
      <c r="AB851" s="81"/>
      <c r="AD851" s="81"/>
      <c r="AE851" s="81"/>
      <c r="AF851" s="81"/>
      <c r="AG851" s="81"/>
    </row>
    <row r="852" spans="12:33" x14ac:dyDescent="0.25">
      <c r="L852" s="81"/>
      <c r="M852" s="81"/>
      <c r="N852" s="81"/>
      <c r="O852" s="81"/>
      <c r="P852" s="82"/>
      <c r="Q852" s="83"/>
      <c r="R852" s="81"/>
      <c r="S852" s="81"/>
      <c r="T852" s="81"/>
      <c r="U852" s="81"/>
      <c r="V852" s="81"/>
      <c r="W852" s="83"/>
      <c r="X852" s="81"/>
      <c r="Y852" s="81"/>
      <c r="Z852" s="81"/>
      <c r="AA852" s="81"/>
      <c r="AB852" s="81"/>
      <c r="AD852" s="81"/>
      <c r="AE852" s="81"/>
      <c r="AF852" s="81"/>
      <c r="AG852" s="81"/>
    </row>
    <row r="853" spans="12:33" x14ac:dyDescent="0.25">
      <c r="L853" s="81"/>
      <c r="M853" s="81"/>
      <c r="N853" s="81"/>
      <c r="O853" s="81"/>
      <c r="P853" s="82"/>
      <c r="Q853" s="83"/>
      <c r="R853" s="81"/>
      <c r="S853" s="81"/>
      <c r="T853" s="81"/>
      <c r="U853" s="81"/>
      <c r="V853" s="81"/>
      <c r="W853" s="83"/>
      <c r="X853" s="81"/>
      <c r="Y853" s="81"/>
      <c r="Z853" s="81"/>
      <c r="AA853" s="81"/>
      <c r="AB853" s="81"/>
      <c r="AD853" s="81"/>
      <c r="AE853" s="81"/>
      <c r="AF853" s="81"/>
      <c r="AG853" s="81"/>
    </row>
    <row r="854" spans="12:33" x14ac:dyDescent="0.25">
      <c r="L854" s="81"/>
      <c r="M854" s="81"/>
      <c r="N854" s="81"/>
      <c r="O854" s="81"/>
      <c r="P854" s="82"/>
      <c r="Q854" s="83"/>
      <c r="R854" s="81"/>
      <c r="S854" s="81"/>
      <c r="T854" s="81"/>
      <c r="U854" s="81"/>
      <c r="V854" s="81"/>
      <c r="W854" s="83"/>
      <c r="X854" s="81"/>
      <c r="Y854" s="81"/>
      <c r="Z854" s="81"/>
      <c r="AA854" s="81"/>
      <c r="AB854" s="81"/>
      <c r="AD854" s="81"/>
      <c r="AE854" s="81"/>
      <c r="AF854" s="81"/>
      <c r="AG854" s="81"/>
    </row>
    <row r="855" spans="12:33" x14ac:dyDescent="0.25">
      <c r="L855" s="81"/>
      <c r="M855" s="81"/>
      <c r="N855" s="81"/>
      <c r="O855" s="81"/>
      <c r="P855" s="82"/>
      <c r="Q855" s="83"/>
      <c r="R855" s="81"/>
      <c r="S855" s="81"/>
      <c r="T855" s="81"/>
      <c r="U855" s="81"/>
      <c r="V855" s="81"/>
      <c r="W855" s="83"/>
      <c r="X855" s="81"/>
      <c r="Y855" s="81"/>
      <c r="Z855" s="81"/>
      <c r="AA855" s="81"/>
      <c r="AB855" s="81"/>
      <c r="AD855" s="81"/>
      <c r="AE855" s="81"/>
      <c r="AF855" s="81"/>
      <c r="AG855" s="81"/>
    </row>
    <row r="856" spans="12:33" x14ac:dyDescent="0.25">
      <c r="L856" s="81"/>
      <c r="M856" s="81"/>
      <c r="N856" s="81"/>
      <c r="O856" s="81"/>
      <c r="P856" s="82"/>
      <c r="Q856" s="83"/>
      <c r="R856" s="81"/>
      <c r="S856" s="81"/>
      <c r="T856" s="81"/>
      <c r="U856" s="81"/>
      <c r="V856" s="81"/>
      <c r="W856" s="83"/>
      <c r="X856" s="81"/>
      <c r="Y856" s="81"/>
      <c r="Z856" s="81"/>
      <c r="AA856" s="81"/>
      <c r="AB856" s="81"/>
      <c r="AD856" s="81"/>
      <c r="AE856" s="81"/>
      <c r="AF856" s="81"/>
      <c r="AG856" s="81"/>
    </row>
    <row r="857" spans="12:33" x14ac:dyDescent="0.25">
      <c r="L857" s="81"/>
      <c r="M857" s="81"/>
      <c r="N857" s="81"/>
      <c r="O857" s="81"/>
      <c r="P857" s="82"/>
      <c r="Q857" s="83"/>
      <c r="R857" s="81"/>
      <c r="S857" s="81"/>
      <c r="T857" s="81"/>
      <c r="U857" s="81"/>
      <c r="V857" s="81"/>
      <c r="W857" s="83"/>
      <c r="X857" s="81"/>
      <c r="Y857" s="81"/>
      <c r="Z857" s="81"/>
      <c r="AA857" s="81"/>
      <c r="AB857" s="81"/>
      <c r="AD857" s="81"/>
      <c r="AE857" s="81"/>
      <c r="AF857" s="81"/>
      <c r="AG857" s="81"/>
    </row>
    <row r="858" spans="12:33" x14ac:dyDescent="0.25">
      <c r="L858" s="81"/>
      <c r="M858" s="81"/>
      <c r="N858" s="81"/>
      <c r="O858" s="81"/>
      <c r="P858" s="82"/>
      <c r="Q858" s="83"/>
      <c r="R858" s="81"/>
      <c r="S858" s="81"/>
      <c r="T858" s="81"/>
      <c r="U858" s="81"/>
      <c r="V858" s="81"/>
      <c r="W858" s="83"/>
      <c r="X858" s="81"/>
      <c r="Y858" s="81"/>
      <c r="Z858" s="81"/>
      <c r="AA858" s="81"/>
      <c r="AB858" s="81"/>
      <c r="AD858" s="81"/>
      <c r="AE858" s="81"/>
      <c r="AF858" s="81"/>
      <c r="AG858" s="81"/>
    </row>
    <row r="859" spans="12:33" x14ac:dyDescent="0.25">
      <c r="L859" s="81"/>
      <c r="M859" s="81"/>
      <c r="N859" s="81"/>
      <c r="O859" s="81"/>
      <c r="P859" s="82"/>
      <c r="Q859" s="83"/>
      <c r="R859" s="81"/>
      <c r="S859" s="81"/>
      <c r="T859" s="81"/>
      <c r="U859" s="81"/>
      <c r="V859" s="81"/>
      <c r="W859" s="83"/>
      <c r="X859" s="81"/>
      <c r="Y859" s="81"/>
      <c r="Z859" s="81"/>
      <c r="AA859" s="81"/>
      <c r="AB859" s="81"/>
      <c r="AD859" s="81"/>
      <c r="AE859" s="81"/>
      <c r="AF859" s="81"/>
      <c r="AG859" s="81"/>
    </row>
    <row r="860" spans="12:33" x14ac:dyDescent="0.25">
      <c r="L860" s="81"/>
      <c r="M860" s="81"/>
      <c r="N860" s="81"/>
      <c r="O860" s="81"/>
      <c r="P860" s="82"/>
      <c r="Q860" s="83"/>
      <c r="R860" s="81"/>
      <c r="S860" s="81"/>
      <c r="T860" s="81"/>
      <c r="U860" s="81"/>
      <c r="V860" s="81"/>
      <c r="W860" s="83"/>
      <c r="X860" s="81"/>
      <c r="Y860" s="81"/>
      <c r="Z860" s="81"/>
      <c r="AA860" s="81"/>
      <c r="AB860" s="81"/>
      <c r="AD860" s="81"/>
      <c r="AE860" s="81"/>
      <c r="AF860" s="81"/>
      <c r="AG860" s="81"/>
    </row>
    <row r="861" spans="12:33" x14ac:dyDescent="0.25">
      <c r="L861" s="81"/>
      <c r="M861" s="81"/>
      <c r="N861" s="81"/>
      <c r="O861" s="81"/>
      <c r="P861" s="82"/>
      <c r="Q861" s="83"/>
      <c r="R861" s="81"/>
      <c r="S861" s="81"/>
      <c r="T861" s="81"/>
      <c r="U861" s="81"/>
      <c r="V861" s="81"/>
      <c r="W861" s="83"/>
      <c r="X861" s="81"/>
      <c r="Y861" s="81"/>
      <c r="Z861" s="81"/>
      <c r="AA861" s="81"/>
      <c r="AB861" s="81"/>
      <c r="AD861" s="81"/>
      <c r="AE861" s="81"/>
      <c r="AF861" s="81"/>
      <c r="AG861" s="81"/>
    </row>
    <row r="862" spans="12:33" x14ac:dyDescent="0.25">
      <c r="L862" s="81"/>
      <c r="M862" s="81"/>
      <c r="N862" s="81"/>
      <c r="O862" s="81"/>
      <c r="P862" s="82"/>
      <c r="Q862" s="83"/>
      <c r="R862" s="81"/>
      <c r="S862" s="81"/>
      <c r="T862" s="81"/>
      <c r="U862" s="81"/>
      <c r="V862" s="81"/>
      <c r="W862" s="83"/>
      <c r="X862" s="81"/>
      <c r="Y862" s="81"/>
      <c r="Z862" s="81"/>
      <c r="AA862" s="81"/>
      <c r="AB862" s="81"/>
      <c r="AD862" s="81"/>
      <c r="AE862" s="81"/>
      <c r="AF862" s="81"/>
      <c r="AG862" s="81"/>
    </row>
    <row r="863" spans="12:33" x14ac:dyDescent="0.25">
      <c r="L863" s="81"/>
      <c r="M863" s="81"/>
      <c r="N863" s="81"/>
      <c r="O863" s="81"/>
      <c r="P863" s="82"/>
      <c r="Q863" s="83"/>
      <c r="R863" s="81"/>
      <c r="S863" s="81"/>
      <c r="T863" s="81"/>
      <c r="U863" s="81"/>
      <c r="V863" s="81"/>
      <c r="W863" s="83"/>
      <c r="X863" s="81"/>
      <c r="Y863" s="81"/>
      <c r="Z863" s="81"/>
      <c r="AA863" s="81"/>
      <c r="AB863" s="81"/>
      <c r="AD863" s="81"/>
      <c r="AE863" s="81"/>
      <c r="AF863" s="81"/>
      <c r="AG863" s="81"/>
    </row>
    <row r="864" spans="12:33" x14ac:dyDescent="0.25">
      <c r="L864" s="81"/>
      <c r="M864" s="81"/>
      <c r="N864" s="81"/>
      <c r="O864" s="81"/>
      <c r="P864" s="82"/>
      <c r="Q864" s="83"/>
      <c r="R864" s="81"/>
      <c r="S864" s="81"/>
      <c r="T864" s="81"/>
      <c r="U864" s="81"/>
      <c r="V864" s="81"/>
      <c r="W864" s="83"/>
      <c r="X864" s="81"/>
      <c r="Y864" s="81"/>
      <c r="Z864" s="81"/>
      <c r="AA864" s="81"/>
      <c r="AB864" s="81"/>
      <c r="AD864" s="81"/>
      <c r="AE864" s="81"/>
      <c r="AF864" s="81"/>
      <c r="AG864" s="81"/>
    </row>
    <row r="865" spans="12:33" x14ac:dyDescent="0.25">
      <c r="L865" s="81"/>
      <c r="M865" s="81"/>
      <c r="N865" s="81"/>
      <c r="O865" s="81"/>
      <c r="P865" s="82"/>
      <c r="Q865" s="83"/>
      <c r="R865" s="81"/>
      <c r="S865" s="81"/>
      <c r="T865" s="81"/>
      <c r="U865" s="81"/>
      <c r="V865" s="81"/>
      <c r="W865" s="83"/>
      <c r="X865" s="81"/>
      <c r="Y865" s="81"/>
      <c r="Z865" s="81"/>
      <c r="AA865" s="81"/>
      <c r="AB865" s="81"/>
      <c r="AD865" s="81"/>
      <c r="AE865" s="81"/>
      <c r="AF865" s="81"/>
      <c r="AG865" s="81"/>
    </row>
    <row r="866" spans="12:33" x14ac:dyDescent="0.25">
      <c r="L866" s="81"/>
      <c r="M866" s="81"/>
      <c r="N866" s="81"/>
      <c r="O866" s="81"/>
      <c r="P866" s="82"/>
      <c r="Q866" s="83"/>
      <c r="R866" s="81"/>
      <c r="S866" s="81"/>
      <c r="T866" s="81"/>
      <c r="U866" s="81"/>
      <c r="V866" s="81"/>
      <c r="W866" s="83"/>
      <c r="X866" s="81"/>
      <c r="Y866" s="81"/>
      <c r="Z866" s="81"/>
      <c r="AA866" s="81"/>
      <c r="AB866" s="81"/>
      <c r="AD866" s="81"/>
      <c r="AE866" s="81"/>
      <c r="AF866" s="81"/>
      <c r="AG866" s="81"/>
    </row>
    <row r="867" spans="12:33" x14ac:dyDescent="0.25">
      <c r="L867" s="81"/>
      <c r="M867" s="81"/>
      <c r="N867" s="81"/>
      <c r="O867" s="81"/>
      <c r="P867" s="82"/>
      <c r="Q867" s="83"/>
      <c r="R867" s="81"/>
      <c r="S867" s="81"/>
      <c r="T867" s="81"/>
      <c r="U867" s="81"/>
      <c r="V867" s="81"/>
      <c r="W867" s="83"/>
      <c r="X867" s="81"/>
      <c r="Y867" s="81"/>
      <c r="Z867" s="81"/>
      <c r="AA867" s="81"/>
      <c r="AB867" s="81"/>
      <c r="AD867" s="81"/>
      <c r="AE867" s="81"/>
      <c r="AF867" s="81"/>
      <c r="AG867" s="81"/>
    </row>
    <row r="868" spans="12:33" x14ac:dyDescent="0.25">
      <c r="L868" s="81"/>
      <c r="M868" s="81"/>
      <c r="N868" s="81"/>
      <c r="O868" s="81"/>
      <c r="P868" s="82"/>
      <c r="Q868" s="83"/>
      <c r="R868" s="81"/>
      <c r="S868" s="81"/>
      <c r="T868" s="81"/>
      <c r="U868" s="81"/>
      <c r="V868" s="81"/>
      <c r="W868" s="83"/>
      <c r="X868" s="81"/>
      <c r="Y868" s="81"/>
      <c r="Z868" s="81"/>
      <c r="AA868" s="81"/>
      <c r="AB868" s="81"/>
      <c r="AD868" s="81"/>
      <c r="AE868" s="81"/>
      <c r="AF868" s="81"/>
      <c r="AG868" s="81"/>
    </row>
    <row r="869" spans="12:33" x14ac:dyDescent="0.25">
      <c r="L869" s="81"/>
      <c r="M869" s="81"/>
      <c r="N869" s="81"/>
      <c r="O869" s="81"/>
      <c r="P869" s="82"/>
      <c r="Q869" s="83"/>
      <c r="R869" s="81"/>
      <c r="S869" s="81"/>
      <c r="T869" s="81"/>
      <c r="U869" s="81"/>
      <c r="V869" s="81"/>
      <c r="W869" s="83"/>
      <c r="X869" s="81"/>
      <c r="Y869" s="81"/>
      <c r="Z869" s="81"/>
      <c r="AA869" s="81"/>
      <c r="AB869" s="81"/>
      <c r="AD869" s="81"/>
      <c r="AE869" s="81"/>
      <c r="AF869" s="81"/>
      <c r="AG869" s="81"/>
    </row>
    <row r="870" spans="12:33" x14ac:dyDescent="0.25">
      <c r="L870" s="81"/>
      <c r="M870" s="81"/>
      <c r="N870" s="81"/>
      <c r="O870" s="81"/>
      <c r="P870" s="82"/>
      <c r="Q870" s="83"/>
      <c r="R870" s="81"/>
      <c r="S870" s="81"/>
      <c r="T870" s="81"/>
      <c r="U870" s="81"/>
      <c r="V870" s="81"/>
      <c r="W870" s="83"/>
      <c r="X870" s="81"/>
      <c r="Y870" s="81"/>
      <c r="Z870" s="81"/>
      <c r="AA870" s="81"/>
      <c r="AB870" s="81"/>
      <c r="AD870" s="81"/>
      <c r="AE870" s="81"/>
      <c r="AF870" s="81"/>
      <c r="AG870" s="81"/>
    </row>
    <row r="871" spans="12:33" x14ac:dyDescent="0.25">
      <c r="L871" s="81"/>
      <c r="M871" s="81"/>
      <c r="N871" s="81"/>
      <c r="O871" s="81"/>
      <c r="P871" s="82"/>
      <c r="Q871" s="83"/>
      <c r="R871" s="81"/>
      <c r="S871" s="81"/>
      <c r="T871" s="81"/>
      <c r="U871" s="81"/>
      <c r="V871" s="81"/>
      <c r="W871" s="83"/>
      <c r="X871" s="81"/>
      <c r="Y871" s="81"/>
      <c r="Z871" s="81"/>
      <c r="AA871" s="81"/>
      <c r="AB871" s="81"/>
      <c r="AD871" s="81"/>
      <c r="AE871" s="81"/>
      <c r="AF871" s="81"/>
      <c r="AG871" s="81"/>
    </row>
    <row r="872" spans="12:33" x14ac:dyDescent="0.25">
      <c r="L872" s="81"/>
      <c r="M872" s="81"/>
      <c r="N872" s="81"/>
      <c r="O872" s="81"/>
      <c r="P872" s="82"/>
      <c r="Q872" s="83"/>
      <c r="R872" s="81"/>
      <c r="S872" s="81"/>
      <c r="T872" s="81"/>
      <c r="U872" s="81"/>
      <c r="V872" s="81"/>
      <c r="W872" s="83"/>
      <c r="X872" s="81"/>
      <c r="Y872" s="81"/>
      <c r="Z872" s="81"/>
      <c r="AA872" s="81"/>
      <c r="AB872" s="81"/>
      <c r="AD872" s="81"/>
      <c r="AE872" s="81"/>
      <c r="AF872" s="81"/>
      <c r="AG872" s="81"/>
    </row>
    <row r="873" spans="12:33" x14ac:dyDescent="0.25">
      <c r="L873" s="81"/>
      <c r="M873" s="81"/>
      <c r="N873" s="81"/>
      <c r="O873" s="81"/>
      <c r="P873" s="82"/>
      <c r="Q873" s="83"/>
      <c r="R873" s="81"/>
      <c r="S873" s="81"/>
      <c r="T873" s="81"/>
      <c r="U873" s="81"/>
      <c r="V873" s="81"/>
      <c r="W873" s="83"/>
      <c r="X873" s="81"/>
      <c r="Y873" s="81"/>
      <c r="Z873" s="81"/>
      <c r="AA873" s="81"/>
      <c r="AB873" s="81"/>
      <c r="AD873" s="81"/>
      <c r="AE873" s="81"/>
      <c r="AF873" s="81"/>
      <c r="AG873" s="81"/>
    </row>
    <row r="874" spans="12:33" x14ac:dyDescent="0.25">
      <c r="L874" s="81"/>
      <c r="M874" s="81"/>
      <c r="N874" s="81"/>
      <c r="O874" s="81"/>
      <c r="P874" s="82"/>
      <c r="Q874" s="83"/>
      <c r="R874" s="81"/>
      <c r="S874" s="81"/>
      <c r="T874" s="81"/>
      <c r="U874" s="81"/>
      <c r="V874" s="81"/>
      <c r="W874" s="83"/>
      <c r="X874" s="81"/>
      <c r="Y874" s="81"/>
      <c r="Z874" s="81"/>
      <c r="AA874" s="81"/>
      <c r="AB874" s="81"/>
      <c r="AD874" s="81"/>
      <c r="AE874" s="81"/>
      <c r="AF874" s="81"/>
      <c r="AG874" s="81"/>
    </row>
    <row r="875" spans="12:33" x14ac:dyDescent="0.25">
      <c r="L875" s="81"/>
      <c r="M875" s="81"/>
      <c r="N875" s="81"/>
      <c r="O875" s="81"/>
      <c r="P875" s="82"/>
      <c r="Q875" s="83"/>
      <c r="R875" s="81"/>
      <c r="S875" s="81"/>
      <c r="T875" s="81"/>
      <c r="U875" s="81"/>
      <c r="V875" s="81"/>
      <c r="W875" s="83"/>
      <c r="X875" s="81"/>
      <c r="Y875" s="81"/>
      <c r="Z875" s="81"/>
      <c r="AA875" s="81"/>
      <c r="AB875" s="81"/>
      <c r="AD875" s="81"/>
      <c r="AE875" s="81"/>
      <c r="AF875" s="81"/>
      <c r="AG875" s="81"/>
    </row>
    <row r="876" spans="12:33" x14ac:dyDescent="0.25">
      <c r="L876" s="81"/>
      <c r="M876" s="81"/>
      <c r="N876" s="81"/>
      <c r="O876" s="81"/>
      <c r="P876" s="82"/>
      <c r="Q876" s="83"/>
      <c r="R876" s="81"/>
      <c r="S876" s="81"/>
      <c r="T876" s="81"/>
      <c r="U876" s="81"/>
      <c r="V876" s="81"/>
      <c r="W876" s="83"/>
      <c r="X876" s="81"/>
      <c r="Y876" s="81"/>
      <c r="Z876" s="81"/>
      <c r="AA876" s="81"/>
      <c r="AB876" s="81"/>
      <c r="AD876" s="81"/>
      <c r="AE876" s="81"/>
      <c r="AF876" s="81"/>
      <c r="AG876" s="81"/>
    </row>
    <row r="877" spans="12:33" x14ac:dyDescent="0.25">
      <c r="L877" s="81"/>
      <c r="M877" s="81"/>
      <c r="N877" s="81"/>
      <c r="O877" s="81"/>
      <c r="P877" s="82"/>
      <c r="Q877" s="83"/>
      <c r="R877" s="81"/>
      <c r="S877" s="81"/>
      <c r="T877" s="81"/>
      <c r="U877" s="81"/>
      <c r="V877" s="81"/>
      <c r="W877" s="83"/>
      <c r="X877" s="81"/>
      <c r="Y877" s="81"/>
      <c r="Z877" s="81"/>
      <c r="AA877" s="81"/>
      <c r="AB877" s="81"/>
      <c r="AD877" s="81"/>
      <c r="AE877" s="81"/>
      <c r="AF877" s="81"/>
      <c r="AG877" s="81"/>
    </row>
    <row r="878" spans="12:33" x14ac:dyDescent="0.25">
      <c r="L878" s="81"/>
      <c r="M878" s="81"/>
      <c r="N878" s="81"/>
      <c r="O878" s="81"/>
      <c r="P878" s="82"/>
      <c r="Q878" s="83"/>
      <c r="R878" s="81"/>
      <c r="S878" s="81"/>
      <c r="T878" s="81"/>
      <c r="U878" s="81"/>
      <c r="V878" s="81"/>
      <c r="W878" s="83"/>
      <c r="X878" s="81"/>
      <c r="Y878" s="81"/>
      <c r="Z878" s="81"/>
      <c r="AA878" s="81"/>
      <c r="AB878" s="81"/>
      <c r="AD878" s="81"/>
      <c r="AE878" s="81"/>
      <c r="AF878" s="81"/>
      <c r="AG878" s="81"/>
    </row>
    <row r="879" spans="12:33" x14ac:dyDescent="0.25">
      <c r="L879" s="81"/>
      <c r="M879" s="81"/>
      <c r="N879" s="81"/>
      <c r="O879" s="81"/>
      <c r="P879" s="82"/>
      <c r="Q879" s="83"/>
      <c r="R879" s="81"/>
      <c r="S879" s="81"/>
      <c r="T879" s="81"/>
      <c r="U879" s="81"/>
      <c r="V879" s="81"/>
      <c r="W879" s="83"/>
      <c r="X879" s="81"/>
      <c r="Y879" s="81"/>
      <c r="Z879" s="81"/>
      <c r="AA879" s="81"/>
      <c r="AB879" s="81"/>
      <c r="AD879" s="81"/>
      <c r="AE879" s="81"/>
      <c r="AF879" s="81"/>
      <c r="AG879" s="81"/>
    </row>
    <row r="880" spans="12:33" x14ac:dyDescent="0.25">
      <c r="L880" s="81"/>
      <c r="M880" s="81"/>
      <c r="N880" s="81"/>
      <c r="O880" s="81"/>
      <c r="P880" s="82"/>
      <c r="Q880" s="83"/>
      <c r="R880" s="81"/>
      <c r="S880" s="81"/>
      <c r="T880" s="81"/>
      <c r="U880" s="81"/>
      <c r="V880" s="81"/>
      <c r="W880" s="83"/>
      <c r="X880" s="81"/>
      <c r="Y880" s="81"/>
      <c r="Z880" s="81"/>
      <c r="AA880" s="81"/>
      <c r="AB880" s="81"/>
      <c r="AD880" s="81"/>
      <c r="AE880" s="81"/>
      <c r="AF880" s="81"/>
      <c r="AG880" s="81"/>
    </row>
    <row r="881" spans="12:33" x14ac:dyDescent="0.25">
      <c r="L881" s="81"/>
      <c r="M881" s="81"/>
      <c r="N881" s="81"/>
      <c r="O881" s="81"/>
      <c r="P881" s="82"/>
      <c r="Q881" s="83"/>
      <c r="R881" s="81"/>
      <c r="S881" s="81"/>
      <c r="T881" s="81"/>
      <c r="U881" s="81"/>
      <c r="V881" s="81"/>
      <c r="W881" s="83"/>
      <c r="X881" s="81"/>
      <c r="Y881" s="81"/>
      <c r="Z881" s="81"/>
      <c r="AA881" s="81"/>
      <c r="AB881" s="81"/>
      <c r="AD881" s="81"/>
      <c r="AE881" s="81"/>
      <c r="AF881" s="81"/>
      <c r="AG881" s="81"/>
    </row>
    <row r="882" spans="12:33" x14ac:dyDescent="0.25">
      <c r="L882" s="81"/>
      <c r="M882" s="81"/>
      <c r="N882" s="81"/>
      <c r="O882" s="81"/>
      <c r="P882" s="82"/>
      <c r="Q882" s="83"/>
      <c r="R882" s="81"/>
      <c r="S882" s="81"/>
      <c r="T882" s="81"/>
      <c r="U882" s="81"/>
      <c r="V882" s="81"/>
      <c r="W882" s="83"/>
      <c r="X882" s="81"/>
      <c r="Y882" s="81"/>
      <c r="Z882" s="81"/>
      <c r="AA882" s="81"/>
      <c r="AB882" s="81"/>
      <c r="AD882" s="81"/>
      <c r="AE882" s="81"/>
      <c r="AF882" s="81"/>
      <c r="AG882" s="81"/>
    </row>
    <row r="883" spans="12:33" x14ac:dyDescent="0.25">
      <c r="L883" s="81"/>
      <c r="M883" s="81"/>
      <c r="N883" s="81"/>
      <c r="O883" s="81"/>
      <c r="P883" s="82"/>
      <c r="Q883" s="83"/>
      <c r="R883" s="81"/>
      <c r="S883" s="81"/>
      <c r="T883" s="81"/>
      <c r="U883" s="81"/>
      <c r="V883" s="81"/>
      <c r="W883" s="83"/>
      <c r="X883" s="81"/>
      <c r="Y883" s="81"/>
      <c r="Z883" s="81"/>
      <c r="AA883" s="81"/>
      <c r="AB883" s="81"/>
      <c r="AD883" s="81"/>
      <c r="AE883" s="81"/>
      <c r="AF883" s="81"/>
      <c r="AG883" s="81"/>
    </row>
    <row r="884" spans="12:33" x14ac:dyDescent="0.25">
      <c r="L884" s="81"/>
      <c r="M884" s="81"/>
      <c r="N884" s="81"/>
      <c r="O884" s="81"/>
      <c r="P884" s="82"/>
      <c r="Q884" s="83"/>
      <c r="R884" s="81"/>
      <c r="S884" s="81"/>
      <c r="T884" s="81"/>
      <c r="U884" s="81"/>
      <c r="V884" s="81"/>
      <c r="W884" s="83"/>
      <c r="X884" s="81"/>
      <c r="Y884" s="81"/>
      <c r="Z884" s="81"/>
      <c r="AA884" s="81"/>
      <c r="AB884" s="81"/>
      <c r="AD884" s="81"/>
      <c r="AE884" s="81"/>
      <c r="AF884" s="81"/>
      <c r="AG884" s="81"/>
    </row>
    <row r="885" spans="12:33" x14ac:dyDescent="0.25">
      <c r="L885" s="81"/>
      <c r="M885" s="81"/>
      <c r="N885" s="81"/>
      <c r="O885" s="81"/>
      <c r="P885" s="82"/>
      <c r="Q885" s="83"/>
      <c r="R885" s="81"/>
      <c r="S885" s="81"/>
      <c r="T885" s="81"/>
      <c r="U885" s="81"/>
      <c r="V885" s="81"/>
      <c r="W885" s="83"/>
      <c r="X885" s="81"/>
      <c r="Y885" s="81"/>
      <c r="Z885" s="81"/>
      <c r="AA885" s="81"/>
      <c r="AB885" s="81"/>
      <c r="AD885" s="81"/>
      <c r="AE885" s="81"/>
      <c r="AF885" s="81"/>
      <c r="AG885" s="81"/>
    </row>
    <row r="886" spans="12:33" x14ac:dyDescent="0.25">
      <c r="L886" s="81"/>
      <c r="M886" s="81"/>
      <c r="N886" s="81"/>
      <c r="O886" s="81"/>
      <c r="P886" s="82"/>
      <c r="Q886" s="83"/>
      <c r="R886" s="81"/>
      <c r="S886" s="81"/>
      <c r="T886" s="81"/>
      <c r="U886" s="81"/>
      <c r="V886" s="81"/>
      <c r="W886" s="83"/>
      <c r="X886" s="81"/>
      <c r="Y886" s="81"/>
      <c r="Z886" s="81"/>
      <c r="AA886" s="81"/>
      <c r="AB886" s="81"/>
      <c r="AD886" s="81"/>
      <c r="AE886" s="81"/>
      <c r="AF886" s="81"/>
      <c r="AG886" s="81"/>
    </row>
    <row r="887" spans="12:33" x14ac:dyDescent="0.25">
      <c r="L887" s="81"/>
      <c r="M887" s="81"/>
      <c r="N887" s="81"/>
      <c r="O887" s="81"/>
      <c r="P887" s="82"/>
      <c r="Q887" s="83"/>
      <c r="R887" s="81"/>
      <c r="S887" s="81"/>
      <c r="T887" s="81"/>
      <c r="U887" s="81"/>
      <c r="V887" s="81"/>
      <c r="W887" s="83"/>
      <c r="X887" s="81"/>
      <c r="Y887" s="81"/>
      <c r="Z887" s="81"/>
      <c r="AA887" s="81"/>
      <c r="AB887" s="81"/>
      <c r="AD887" s="81"/>
      <c r="AE887" s="81"/>
      <c r="AF887" s="81"/>
      <c r="AG887" s="81"/>
    </row>
    <row r="888" spans="12:33" x14ac:dyDescent="0.25">
      <c r="L888" s="81"/>
      <c r="M888" s="81"/>
      <c r="N888" s="81"/>
      <c r="O888" s="81"/>
      <c r="P888" s="82"/>
      <c r="Q888" s="83"/>
      <c r="R888" s="81"/>
      <c r="S888" s="81"/>
      <c r="T888" s="81"/>
      <c r="U888" s="81"/>
      <c r="V888" s="81"/>
      <c r="W888" s="83"/>
      <c r="X888" s="81"/>
      <c r="Y888" s="81"/>
      <c r="Z888" s="81"/>
      <c r="AA888" s="81"/>
      <c r="AB888" s="81"/>
      <c r="AD888" s="81"/>
      <c r="AE888" s="81"/>
      <c r="AF888" s="81"/>
      <c r="AG888" s="81"/>
    </row>
    <row r="889" spans="12:33" x14ac:dyDescent="0.25">
      <c r="L889" s="81"/>
      <c r="M889" s="81"/>
      <c r="N889" s="81"/>
      <c r="O889" s="81"/>
      <c r="P889" s="82"/>
      <c r="Q889" s="83"/>
      <c r="R889" s="81"/>
      <c r="S889" s="81"/>
      <c r="T889" s="81"/>
      <c r="U889" s="81"/>
      <c r="V889" s="81"/>
      <c r="W889" s="83"/>
      <c r="X889" s="81"/>
      <c r="Y889" s="81"/>
      <c r="Z889" s="81"/>
      <c r="AA889" s="81"/>
      <c r="AB889" s="81"/>
      <c r="AD889" s="81"/>
      <c r="AE889" s="81"/>
      <c r="AF889" s="81"/>
      <c r="AG889" s="81"/>
    </row>
    <row r="890" spans="12:33" x14ac:dyDescent="0.25">
      <c r="L890" s="81"/>
      <c r="M890" s="81"/>
      <c r="N890" s="81"/>
      <c r="O890" s="81"/>
      <c r="P890" s="82"/>
      <c r="Q890" s="83"/>
      <c r="R890" s="81"/>
      <c r="S890" s="81"/>
      <c r="T890" s="81"/>
      <c r="U890" s="81"/>
      <c r="V890" s="81"/>
      <c r="W890" s="83"/>
      <c r="X890" s="81"/>
      <c r="Y890" s="81"/>
      <c r="Z890" s="81"/>
      <c r="AA890" s="81"/>
      <c r="AB890" s="81"/>
      <c r="AD890" s="81"/>
      <c r="AE890" s="81"/>
      <c r="AF890" s="81"/>
      <c r="AG890" s="81"/>
    </row>
    <row r="891" spans="12:33" x14ac:dyDescent="0.25">
      <c r="L891" s="81"/>
      <c r="M891" s="81"/>
      <c r="N891" s="81"/>
      <c r="O891" s="81"/>
      <c r="P891" s="82"/>
      <c r="Q891" s="83"/>
      <c r="R891" s="81"/>
      <c r="S891" s="81"/>
      <c r="T891" s="81"/>
      <c r="U891" s="81"/>
      <c r="V891" s="81"/>
      <c r="W891" s="83"/>
      <c r="X891" s="81"/>
      <c r="Y891" s="81"/>
      <c r="Z891" s="81"/>
      <c r="AA891" s="81"/>
      <c r="AB891" s="81"/>
      <c r="AD891" s="81"/>
      <c r="AE891" s="81"/>
      <c r="AF891" s="81"/>
      <c r="AG891" s="81"/>
    </row>
    <row r="892" spans="12:33" x14ac:dyDescent="0.25">
      <c r="L892" s="81"/>
      <c r="M892" s="81"/>
      <c r="N892" s="81"/>
      <c r="O892" s="81"/>
      <c r="P892" s="82"/>
      <c r="Q892" s="83"/>
      <c r="R892" s="81"/>
      <c r="S892" s="81"/>
      <c r="T892" s="81"/>
      <c r="U892" s="81"/>
      <c r="V892" s="81"/>
      <c r="W892" s="83"/>
      <c r="X892" s="81"/>
      <c r="Y892" s="81"/>
      <c r="Z892" s="81"/>
      <c r="AA892" s="81"/>
      <c r="AB892" s="81"/>
      <c r="AD892" s="81"/>
      <c r="AE892" s="81"/>
      <c r="AF892" s="81"/>
      <c r="AG892" s="81"/>
    </row>
    <row r="893" spans="12:33" x14ac:dyDescent="0.25">
      <c r="L893" s="81"/>
      <c r="M893" s="81"/>
      <c r="N893" s="81"/>
      <c r="O893" s="81"/>
      <c r="P893" s="82"/>
      <c r="Q893" s="83"/>
      <c r="R893" s="81"/>
      <c r="S893" s="81"/>
      <c r="T893" s="81"/>
      <c r="U893" s="81"/>
      <c r="V893" s="81"/>
      <c r="W893" s="83"/>
      <c r="X893" s="81"/>
      <c r="Y893" s="81"/>
      <c r="Z893" s="81"/>
      <c r="AA893" s="81"/>
      <c r="AB893" s="81"/>
      <c r="AD893" s="81"/>
      <c r="AE893" s="81"/>
      <c r="AF893" s="81"/>
      <c r="AG893" s="81"/>
    </row>
    <row r="894" spans="12:33" x14ac:dyDescent="0.25">
      <c r="L894" s="81"/>
      <c r="M894" s="81"/>
      <c r="N894" s="81"/>
      <c r="O894" s="81"/>
      <c r="P894" s="82"/>
      <c r="Q894" s="83"/>
      <c r="R894" s="81"/>
      <c r="S894" s="81"/>
      <c r="T894" s="81"/>
      <c r="U894" s="81"/>
      <c r="V894" s="81"/>
      <c r="W894" s="83"/>
      <c r="X894" s="81"/>
      <c r="Y894" s="81"/>
      <c r="Z894" s="81"/>
      <c r="AA894" s="81"/>
      <c r="AB894" s="81"/>
      <c r="AD894" s="81"/>
      <c r="AE894" s="81"/>
      <c r="AF894" s="81"/>
      <c r="AG894" s="81"/>
    </row>
    <row r="895" spans="12:33" x14ac:dyDescent="0.25">
      <c r="L895" s="81"/>
      <c r="M895" s="81"/>
      <c r="N895" s="81"/>
      <c r="O895" s="81"/>
      <c r="P895" s="82"/>
      <c r="Q895" s="83"/>
      <c r="R895" s="81"/>
      <c r="S895" s="81"/>
      <c r="T895" s="81"/>
      <c r="U895" s="81"/>
      <c r="V895" s="81"/>
      <c r="W895" s="83"/>
      <c r="X895" s="81"/>
      <c r="Y895" s="81"/>
      <c r="Z895" s="81"/>
      <c r="AA895" s="81"/>
      <c r="AB895" s="81"/>
      <c r="AD895" s="81"/>
      <c r="AE895" s="81"/>
      <c r="AF895" s="81"/>
      <c r="AG895" s="81"/>
    </row>
    <row r="896" spans="12:33" x14ac:dyDescent="0.25">
      <c r="L896" s="81"/>
      <c r="M896" s="81"/>
      <c r="N896" s="81"/>
      <c r="O896" s="81"/>
      <c r="P896" s="82"/>
      <c r="Q896" s="83"/>
      <c r="R896" s="81"/>
      <c r="S896" s="81"/>
      <c r="T896" s="81"/>
      <c r="U896" s="81"/>
      <c r="V896" s="81"/>
      <c r="W896" s="83"/>
      <c r="X896" s="81"/>
      <c r="Y896" s="81"/>
      <c r="Z896" s="81"/>
      <c r="AA896" s="81"/>
      <c r="AB896" s="81"/>
      <c r="AD896" s="81"/>
      <c r="AE896" s="81"/>
      <c r="AF896" s="81"/>
      <c r="AG896" s="81"/>
    </row>
    <row r="897" spans="12:33" x14ac:dyDescent="0.25">
      <c r="L897" s="81"/>
      <c r="M897" s="81"/>
      <c r="N897" s="81"/>
      <c r="O897" s="81"/>
      <c r="P897" s="82"/>
      <c r="Q897" s="83"/>
      <c r="R897" s="81"/>
      <c r="S897" s="81"/>
      <c r="T897" s="81"/>
      <c r="U897" s="81"/>
      <c r="V897" s="81"/>
      <c r="W897" s="83"/>
      <c r="X897" s="81"/>
      <c r="Y897" s="81"/>
      <c r="Z897" s="81"/>
      <c r="AA897" s="81"/>
      <c r="AB897" s="81"/>
      <c r="AD897" s="81"/>
      <c r="AE897" s="81"/>
      <c r="AF897" s="81"/>
      <c r="AG897" s="81"/>
    </row>
    <row r="898" spans="12:33" x14ac:dyDescent="0.25">
      <c r="L898" s="81"/>
      <c r="M898" s="81"/>
      <c r="N898" s="81"/>
      <c r="O898" s="81"/>
      <c r="P898" s="82"/>
      <c r="Q898" s="83"/>
      <c r="R898" s="81"/>
      <c r="S898" s="81"/>
      <c r="T898" s="81"/>
      <c r="U898" s="81"/>
      <c r="V898" s="81"/>
      <c r="W898" s="83"/>
      <c r="X898" s="81"/>
      <c r="Y898" s="81"/>
      <c r="Z898" s="81"/>
      <c r="AA898" s="81"/>
      <c r="AB898" s="81"/>
      <c r="AD898" s="81"/>
      <c r="AE898" s="81"/>
      <c r="AF898" s="81"/>
      <c r="AG898" s="81"/>
    </row>
    <row r="899" spans="12:33" x14ac:dyDescent="0.25">
      <c r="L899" s="81"/>
      <c r="M899" s="81"/>
      <c r="N899" s="81"/>
      <c r="O899" s="81"/>
      <c r="P899" s="82"/>
      <c r="Q899" s="83"/>
      <c r="R899" s="81"/>
      <c r="S899" s="81"/>
      <c r="T899" s="81"/>
      <c r="U899" s="81"/>
      <c r="V899" s="81"/>
      <c r="W899" s="83"/>
      <c r="X899" s="81"/>
      <c r="Y899" s="81"/>
      <c r="Z899" s="81"/>
      <c r="AA899" s="81"/>
      <c r="AB899" s="81"/>
      <c r="AD899" s="81"/>
      <c r="AE899" s="81"/>
      <c r="AF899" s="81"/>
      <c r="AG899" s="81"/>
    </row>
    <row r="900" spans="12:33" x14ac:dyDescent="0.25">
      <c r="L900" s="81"/>
      <c r="M900" s="81"/>
      <c r="N900" s="81"/>
      <c r="O900" s="81"/>
      <c r="P900" s="82"/>
      <c r="Q900" s="83"/>
      <c r="R900" s="81"/>
      <c r="S900" s="81"/>
      <c r="T900" s="81"/>
      <c r="U900" s="81"/>
      <c r="V900" s="81"/>
      <c r="W900" s="83"/>
      <c r="X900" s="81"/>
      <c r="Y900" s="81"/>
      <c r="Z900" s="81"/>
      <c r="AA900" s="81"/>
      <c r="AB900" s="81"/>
      <c r="AD900" s="81"/>
      <c r="AE900" s="81"/>
      <c r="AF900" s="81"/>
      <c r="AG900" s="81"/>
    </row>
    <row r="901" spans="12:33" x14ac:dyDescent="0.25">
      <c r="L901" s="81"/>
      <c r="M901" s="81"/>
      <c r="N901" s="81"/>
      <c r="O901" s="81"/>
      <c r="P901" s="82"/>
      <c r="Q901" s="83"/>
      <c r="R901" s="81"/>
      <c r="S901" s="81"/>
      <c r="T901" s="81"/>
      <c r="U901" s="81"/>
      <c r="V901" s="81"/>
      <c r="W901" s="83"/>
      <c r="X901" s="81"/>
      <c r="Y901" s="81"/>
      <c r="Z901" s="81"/>
      <c r="AA901" s="81"/>
      <c r="AB901" s="81"/>
      <c r="AD901" s="81"/>
      <c r="AE901" s="81"/>
      <c r="AF901" s="81"/>
      <c r="AG901" s="81"/>
    </row>
    <row r="902" spans="12:33" x14ac:dyDescent="0.25">
      <c r="L902" s="81"/>
      <c r="M902" s="81"/>
      <c r="N902" s="81"/>
      <c r="O902" s="81"/>
      <c r="P902" s="82"/>
      <c r="Q902" s="83"/>
      <c r="R902" s="81"/>
      <c r="S902" s="81"/>
      <c r="T902" s="81"/>
      <c r="U902" s="81"/>
      <c r="V902" s="81"/>
      <c r="W902" s="83"/>
      <c r="X902" s="81"/>
      <c r="Y902" s="81"/>
      <c r="Z902" s="81"/>
      <c r="AA902" s="81"/>
      <c r="AB902" s="81"/>
      <c r="AD902" s="81"/>
      <c r="AE902" s="81"/>
      <c r="AF902" s="81"/>
      <c r="AG902" s="81"/>
    </row>
    <row r="903" spans="12:33" x14ac:dyDescent="0.25">
      <c r="L903" s="81"/>
      <c r="M903" s="81"/>
      <c r="N903" s="81"/>
      <c r="O903" s="81"/>
      <c r="P903" s="82"/>
      <c r="Q903" s="83"/>
      <c r="R903" s="81"/>
      <c r="S903" s="81"/>
      <c r="T903" s="81"/>
      <c r="U903" s="81"/>
      <c r="V903" s="81"/>
      <c r="W903" s="83"/>
      <c r="X903" s="81"/>
      <c r="Y903" s="81"/>
      <c r="Z903" s="81"/>
      <c r="AA903" s="81"/>
      <c r="AB903" s="81"/>
      <c r="AD903" s="81"/>
      <c r="AE903" s="81"/>
      <c r="AF903" s="81"/>
      <c r="AG903" s="81"/>
    </row>
    <row r="904" spans="12:33" x14ac:dyDescent="0.25">
      <c r="L904" s="81"/>
      <c r="M904" s="81"/>
      <c r="N904" s="81"/>
      <c r="O904" s="81"/>
      <c r="P904" s="82"/>
      <c r="Q904" s="83"/>
      <c r="R904" s="81"/>
      <c r="S904" s="81"/>
      <c r="T904" s="81"/>
      <c r="U904" s="81"/>
      <c r="V904" s="81"/>
      <c r="W904" s="83"/>
      <c r="X904" s="81"/>
      <c r="Y904" s="81"/>
      <c r="Z904" s="81"/>
      <c r="AA904" s="81"/>
      <c r="AB904" s="81"/>
      <c r="AD904" s="81"/>
      <c r="AE904" s="81"/>
      <c r="AF904" s="81"/>
      <c r="AG904" s="81"/>
    </row>
    <row r="905" spans="12:33" x14ac:dyDescent="0.25">
      <c r="L905" s="81"/>
      <c r="M905" s="81"/>
      <c r="N905" s="81"/>
      <c r="O905" s="81"/>
      <c r="P905" s="82"/>
      <c r="Q905" s="83"/>
      <c r="R905" s="81"/>
      <c r="S905" s="81"/>
      <c r="T905" s="81"/>
      <c r="U905" s="81"/>
      <c r="V905" s="81"/>
      <c r="W905" s="83"/>
      <c r="X905" s="81"/>
      <c r="Y905" s="81"/>
      <c r="Z905" s="81"/>
      <c r="AA905" s="81"/>
      <c r="AB905" s="81"/>
      <c r="AD905" s="81"/>
      <c r="AE905" s="81"/>
      <c r="AF905" s="81"/>
      <c r="AG905" s="81"/>
    </row>
    <row r="906" spans="12:33" x14ac:dyDescent="0.25">
      <c r="L906" s="81"/>
      <c r="M906" s="81"/>
      <c r="N906" s="81"/>
      <c r="O906" s="81"/>
      <c r="P906" s="82"/>
      <c r="Q906" s="83"/>
      <c r="R906" s="81"/>
      <c r="S906" s="81"/>
      <c r="T906" s="81"/>
      <c r="U906" s="81"/>
      <c r="V906" s="81"/>
      <c r="W906" s="83"/>
      <c r="X906" s="81"/>
      <c r="Y906" s="81"/>
      <c r="Z906" s="81"/>
      <c r="AA906" s="81"/>
      <c r="AB906" s="81"/>
      <c r="AD906" s="81"/>
      <c r="AE906" s="81"/>
      <c r="AF906" s="81"/>
      <c r="AG906" s="81"/>
    </row>
    <row r="907" spans="12:33" x14ac:dyDescent="0.25">
      <c r="L907" s="81"/>
      <c r="M907" s="81"/>
      <c r="N907" s="81"/>
      <c r="O907" s="81"/>
      <c r="P907" s="82"/>
      <c r="Q907" s="83"/>
      <c r="R907" s="81"/>
      <c r="S907" s="81"/>
      <c r="T907" s="81"/>
      <c r="U907" s="81"/>
      <c r="V907" s="81"/>
      <c r="W907" s="83"/>
      <c r="X907" s="81"/>
      <c r="Y907" s="81"/>
      <c r="Z907" s="81"/>
      <c r="AA907" s="81"/>
      <c r="AB907" s="81"/>
      <c r="AD907" s="81"/>
      <c r="AE907" s="81"/>
      <c r="AF907" s="81"/>
      <c r="AG907" s="81"/>
    </row>
    <row r="908" spans="12:33" x14ac:dyDescent="0.25">
      <c r="L908" s="81"/>
      <c r="M908" s="81"/>
      <c r="N908" s="81"/>
      <c r="O908" s="81"/>
      <c r="P908" s="82"/>
      <c r="Q908" s="83"/>
      <c r="R908" s="81"/>
      <c r="S908" s="81"/>
      <c r="T908" s="81"/>
      <c r="U908" s="81"/>
      <c r="V908" s="81"/>
      <c r="W908" s="83"/>
      <c r="X908" s="81"/>
      <c r="Y908" s="81"/>
      <c r="Z908" s="81"/>
      <c r="AA908" s="81"/>
      <c r="AB908" s="81"/>
      <c r="AD908" s="81"/>
      <c r="AE908" s="81"/>
      <c r="AF908" s="81"/>
      <c r="AG908" s="81"/>
    </row>
    <row r="909" spans="12:33" x14ac:dyDescent="0.25">
      <c r="L909" s="81"/>
      <c r="M909" s="81"/>
      <c r="N909" s="81"/>
      <c r="O909" s="81"/>
      <c r="P909" s="82"/>
      <c r="Q909" s="83"/>
      <c r="R909" s="81"/>
      <c r="S909" s="81"/>
      <c r="T909" s="81"/>
      <c r="U909" s="81"/>
      <c r="V909" s="81"/>
      <c r="W909" s="83"/>
      <c r="X909" s="81"/>
      <c r="Y909" s="81"/>
      <c r="Z909" s="81"/>
      <c r="AA909" s="81"/>
      <c r="AB909" s="81"/>
      <c r="AD909" s="81"/>
      <c r="AE909" s="81"/>
      <c r="AF909" s="81"/>
      <c r="AG909" s="81"/>
    </row>
    <row r="910" spans="12:33" x14ac:dyDescent="0.25">
      <c r="L910" s="81"/>
      <c r="M910" s="81"/>
      <c r="N910" s="81"/>
      <c r="O910" s="81"/>
      <c r="P910" s="82"/>
      <c r="Q910" s="83"/>
      <c r="R910" s="81"/>
      <c r="S910" s="81"/>
      <c r="T910" s="81"/>
      <c r="U910" s="81"/>
      <c r="V910" s="81"/>
      <c r="W910" s="83"/>
      <c r="X910" s="81"/>
      <c r="Y910" s="81"/>
      <c r="Z910" s="81"/>
      <c r="AA910" s="81"/>
      <c r="AB910" s="81"/>
      <c r="AD910" s="81"/>
      <c r="AE910" s="81"/>
      <c r="AF910" s="81"/>
      <c r="AG910" s="81"/>
    </row>
    <row r="911" spans="12:33" x14ac:dyDescent="0.25">
      <c r="L911" s="81"/>
      <c r="M911" s="81"/>
      <c r="N911" s="81"/>
      <c r="O911" s="81"/>
      <c r="P911" s="82"/>
      <c r="Q911" s="83"/>
      <c r="R911" s="81"/>
      <c r="S911" s="81"/>
      <c r="T911" s="81"/>
      <c r="U911" s="81"/>
      <c r="V911" s="81"/>
      <c r="W911" s="83"/>
      <c r="X911" s="81"/>
      <c r="Y911" s="81"/>
      <c r="Z911" s="81"/>
      <c r="AA911" s="81"/>
      <c r="AB911" s="81"/>
      <c r="AD911" s="81"/>
      <c r="AE911" s="81"/>
      <c r="AF911" s="81"/>
      <c r="AG911" s="81"/>
    </row>
    <row r="912" spans="12:33" x14ac:dyDescent="0.25">
      <c r="L912" s="81"/>
      <c r="M912" s="81"/>
      <c r="N912" s="81"/>
      <c r="O912" s="81"/>
      <c r="P912" s="82"/>
      <c r="Q912" s="83"/>
      <c r="R912" s="81"/>
      <c r="S912" s="81"/>
      <c r="T912" s="81"/>
      <c r="U912" s="81"/>
      <c r="V912" s="81"/>
      <c r="W912" s="83"/>
      <c r="X912" s="81"/>
      <c r="Y912" s="81"/>
      <c r="Z912" s="81"/>
      <c r="AA912" s="81"/>
      <c r="AB912" s="81"/>
      <c r="AD912" s="81"/>
      <c r="AE912" s="81"/>
      <c r="AF912" s="81"/>
      <c r="AG912" s="81"/>
    </row>
    <row r="913" spans="12:33" x14ac:dyDescent="0.25">
      <c r="L913" s="81"/>
      <c r="M913" s="81"/>
      <c r="N913" s="81"/>
      <c r="O913" s="81"/>
      <c r="P913" s="82"/>
      <c r="Q913" s="83"/>
      <c r="R913" s="81"/>
      <c r="S913" s="81"/>
      <c r="T913" s="81"/>
      <c r="U913" s="81"/>
      <c r="V913" s="81"/>
      <c r="W913" s="83"/>
      <c r="X913" s="81"/>
      <c r="Y913" s="81"/>
      <c r="Z913" s="81"/>
      <c r="AA913" s="81"/>
      <c r="AB913" s="81"/>
      <c r="AD913" s="81"/>
      <c r="AE913" s="81"/>
      <c r="AF913" s="81"/>
      <c r="AG913" s="81"/>
    </row>
    <row r="914" spans="12:33" x14ac:dyDescent="0.25">
      <c r="L914" s="81"/>
      <c r="M914" s="81"/>
      <c r="N914" s="81"/>
      <c r="O914" s="81"/>
      <c r="P914" s="82"/>
      <c r="Q914" s="83"/>
      <c r="R914" s="81"/>
      <c r="S914" s="81"/>
      <c r="T914" s="81"/>
      <c r="U914" s="81"/>
      <c r="V914" s="81"/>
      <c r="W914" s="83"/>
      <c r="X914" s="81"/>
      <c r="Y914" s="81"/>
      <c r="Z914" s="81"/>
      <c r="AA914" s="81"/>
      <c r="AB914" s="81"/>
      <c r="AD914" s="81"/>
      <c r="AE914" s="81"/>
      <c r="AF914" s="81"/>
      <c r="AG914" s="81"/>
    </row>
    <row r="915" spans="12:33" x14ac:dyDescent="0.25">
      <c r="L915" s="81"/>
      <c r="M915" s="81"/>
      <c r="N915" s="81"/>
      <c r="O915" s="81"/>
      <c r="P915" s="82"/>
      <c r="Q915" s="83"/>
      <c r="R915" s="81"/>
      <c r="S915" s="81"/>
      <c r="T915" s="81"/>
      <c r="U915" s="81"/>
      <c r="V915" s="81"/>
      <c r="W915" s="83"/>
      <c r="X915" s="81"/>
      <c r="Y915" s="81"/>
      <c r="Z915" s="81"/>
      <c r="AA915" s="81"/>
      <c r="AB915" s="81"/>
      <c r="AD915" s="81"/>
      <c r="AE915" s="81"/>
      <c r="AF915" s="81"/>
      <c r="AG915" s="81"/>
    </row>
    <row r="916" spans="12:33" x14ac:dyDescent="0.25">
      <c r="L916" s="81"/>
      <c r="M916" s="81"/>
      <c r="N916" s="81"/>
      <c r="O916" s="81"/>
      <c r="P916" s="82"/>
      <c r="Q916" s="83"/>
      <c r="R916" s="81"/>
      <c r="S916" s="81"/>
      <c r="T916" s="81"/>
      <c r="U916" s="81"/>
      <c r="V916" s="81"/>
      <c r="W916" s="83"/>
      <c r="X916" s="81"/>
      <c r="Y916" s="81"/>
      <c r="Z916" s="81"/>
      <c r="AA916" s="81"/>
      <c r="AB916" s="81"/>
      <c r="AD916" s="81"/>
      <c r="AE916" s="81"/>
      <c r="AF916" s="81"/>
      <c r="AG916" s="81"/>
    </row>
    <row r="917" spans="12:33" x14ac:dyDescent="0.25">
      <c r="L917" s="81"/>
      <c r="M917" s="81"/>
      <c r="N917" s="81"/>
      <c r="O917" s="81"/>
      <c r="P917" s="82"/>
      <c r="Q917" s="83"/>
      <c r="R917" s="81"/>
      <c r="S917" s="81"/>
      <c r="T917" s="81"/>
      <c r="U917" s="81"/>
      <c r="V917" s="81"/>
      <c r="W917" s="83"/>
      <c r="X917" s="81"/>
      <c r="Y917" s="81"/>
      <c r="Z917" s="81"/>
      <c r="AA917" s="81"/>
      <c r="AB917" s="81"/>
      <c r="AD917" s="81"/>
      <c r="AE917" s="81"/>
      <c r="AF917" s="81"/>
      <c r="AG917" s="81"/>
    </row>
    <row r="918" spans="12:33" x14ac:dyDescent="0.25">
      <c r="L918" s="81"/>
      <c r="M918" s="81"/>
      <c r="N918" s="81"/>
      <c r="O918" s="81"/>
      <c r="P918" s="82"/>
      <c r="Q918" s="83"/>
      <c r="R918" s="81"/>
      <c r="S918" s="81"/>
      <c r="T918" s="81"/>
      <c r="U918" s="81"/>
      <c r="V918" s="81"/>
      <c r="W918" s="83"/>
      <c r="X918" s="81"/>
      <c r="Y918" s="81"/>
      <c r="Z918" s="81"/>
      <c r="AA918" s="81"/>
      <c r="AB918" s="81"/>
      <c r="AD918" s="81"/>
      <c r="AE918" s="81"/>
      <c r="AF918" s="81"/>
      <c r="AG918" s="81"/>
    </row>
    <row r="919" spans="12:33" x14ac:dyDescent="0.25">
      <c r="L919" s="81"/>
      <c r="M919" s="81"/>
      <c r="N919" s="81"/>
      <c r="O919" s="81"/>
      <c r="P919" s="82"/>
      <c r="Q919" s="83"/>
      <c r="R919" s="81"/>
      <c r="S919" s="81"/>
      <c r="T919" s="81"/>
      <c r="U919" s="81"/>
      <c r="V919" s="81"/>
      <c r="W919" s="83"/>
      <c r="X919" s="81"/>
      <c r="Y919" s="81"/>
      <c r="Z919" s="81"/>
      <c r="AA919" s="81"/>
      <c r="AB919" s="81"/>
      <c r="AD919" s="81"/>
      <c r="AE919" s="81"/>
      <c r="AF919" s="81"/>
      <c r="AG919" s="81"/>
    </row>
    <row r="920" spans="12:33" x14ac:dyDescent="0.25">
      <c r="L920" s="81"/>
      <c r="M920" s="81"/>
      <c r="N920" s="81"/>
      <c r="O920" s="81"/>
      <c r="P920" s="82"/>
      <c r="Q920" s="83"/>
      <c r="R920" s="81"/>
      <c r="S920" s="81"/>
      <c r="T920" s="81"/>
      <c r="U920" s="81"/>
      <c r="V920" s="81"/>
      <c r="W920" s="83"/>
      <c r="X920" s="81"/>
      <c r="Y920" s="81"/>
      <c r="Z920" s="81"/>
      <c r="AA920" s="81"/>
      <c r="AB920" s="81"/>
      <c r="AD920" s="81"/>
      <c r="AE920" s="81"/>
      <c r="AF920" s="81"/>
      <c r="AG920" s="81"/>
    </row>
    <row r="921" spans="12:33" x14ac:dyDescent="0.25">
      <c r="L921" s="81"/>
      <c r="M921" s="81"/>
      <c r="N921" s="81"/>
      <c r="O921" s="81"/>
      <c r="P921" s="82"/>
      <c r="Q921" s="83"/>
      <c r="R921" s="81"/>
      <c r="S921" s="81"/>
      <c r="T921" s="81"/>
      <c r="U921" s="81"/>
      <c r="V921" s="81"/>
      <c r="W921" s="83"/>
      <c r="X921" s="81"/>
      <c r="Y921" s="81"/>
      <c r="Z921" s="81"/>
      <c r="AA921" s="81"/>
      <c r="AB921" s="81"/>
      <c r="AD921" s="81"/>
      <c r="AE921" s="81"/>
      <c r="AF921" s="81"/>
      <c r="AG921" s="81"/>
    </row>
    <row r="922" spans="12:33" x14ac:dyDescent="0.25">
      <c r="L922" s="81"/>
      <c r="M922" s="81"/>
      <c r="N922" s="81"/>
      <c r="O922" s="81"/>
      <c r="P922" s="82"/>
      <c r="Q922" s="83"/>
      <c r="R922" s="81"/>
      <c r="S922" s="81"/>
      <c r="T922" s="81"/>
      <c r="U922" s="81"/>
      <c r="V922" s="81"/>
      <c r="W922" s="83"/>
      <c r="X922" s="81"/>
      <c r="Y922" s="81"/>
      <c r="Z922" s="81"/>
      <c r="AA922" s="81"/>
      <c r="AB922" s="81"/>
      <c r="AD922" s="81"/>
      <c r="AE922" s="81"/>
      <c r="AF922" s="81"/>
      <c r="AG922" s="81"/>
    </row>
    <row r="923" spans="12:33" x14ac:dyDescent="0.25">
      <c r="L923" s="81"/>
      <c r="M923" s="81"/>
      <c r="N923" s="81"/>
      <c r="O923" s="81"/>
      <c r="P923" s="82"/>
      <c r="Q923" s="83"/>
      <c r="R923" s="81"/>
      <c r="S923" s="81"/>
      <c r="T923" s="81"/>
      <c r="U923" s="81"/>
      <c r="V923" s="81"/>
      <c r="W923" s="83"/>
      <c r="X923" s="81"/>
      <c r="Y923" s="81"/>
      <c r="Z923" s="81"/>
      <c r="AA923" s="81"/>
      <c r="AB923" s="81"/>
      <c r="AD923" s="81"/>
      <c r="AE923" s="81"/>
      <c r="AF923" s="81"/>
      <c r="AG923" s="81"/>
    </row>
    <row r="924" spans="12:33" x14ac:dyDescent="0.25">
      <c r="L924" s="81"/>
      <c r="M924" s="81"/>
      <c r="N924" s="81"/>
      <c r="O924" s="81"/>
      <c r="P924" s="82"/>
      <c r="Q924" s="83"/>
      <c r="R924" s="81"/>
      <c r="S924" s="81"/>
      <c r="T924" s="81"/>
      <c r="U924" s="81"/>
      <c r="V924" s="81"/>
      <c r="W924" s="83"/>
      <c r="X924" s="81"/>
      <c r="Y924" s="81"/>
      <c r="Z924" s="81"/>
      <c r="AA924" s="81"/>
      <c r="AB924" s="81"/>
      <c r="AD924" s="81"/>
      <c r="AE924" s="81"/>
      <c r="AF924" s="81"/>
      <c r="AG924" s="81"/>
    </row>
    <row r="925" spans="12:33" x14ac:dyDescent="0.25">
      <c r="L925" s="81"/>
      <c r="M925" s="81"/>
      <c r="N925" s="81"/>
      <c r="O925" s="81"/>
      <c r="P925" s="82"/>
      <c r="Q925" s="83"/>
      <c r="R925" s="81"/>
      <c r="S925" s="81"/>
      <c r="T925" s="81"/>
      <c r="U925" s="81"/>
      <c r="V925" s="81"/>
      <c r="W925" s="83"/>
      <c r="X925" s="81"/>
      <c r="Y925" s="81"/>
      <c r="Z925" s="81"/>
      <c r="AA925" s="81"/>
      <c r="AB925" s="81"/>
      <c r="AD925" s="81"/>
      <c r="AE925" s="81"/>
      <c r="AF925" s="81"/>
      <c r="AG925" s="81"/>
    </row>
    <row r="926" spans="12:33" x14ac:dyDescent="0.25">
      <c r="L926" s="81"/>
      <c r="M926" s="81"/>
      <c r="N926" s="81"/>
      <c r="O926" s="81"/>
      <c r="P926" s="82"/>
      <c r="Q926" s="83"/>
      <c r="R926" s="81"/>
      <c r="S926" s="81"/>
      <c r="T926" s="81"/>
      <c r="U926" s="81"/>
      <c r="V926" s="81"/>
      <c r="W926" s="83"/>
      <c r="X926" s="81"/>
      <c r="Y926" s="81"/>
      <c r="Z926" s="81"/>
      <c r="AA926" s="81"/>
      <c r="AB926" s="81"/>
      <c r="AD926" s="81"/>
      <c r="AE926" s="81"/>
      <c r="AF926" s="81"/>
      <c r="AG926" s="81"/>
    </row>
    <row r="927" spans="12:33" x14ac:dyDescent="0.25">
      <c r="L927" s="81"/>
      <c r="M927" s="81"/>
      <c r="N927" s="81"/>
      <c r="O927" s="81"/>
      <c r="P927" s="82"/>
      <c r="Q927" s="83"/>
      <c r="R927" s="81"/>
      <c r="S927" s="81"/>
      <c r="T927" s="81"/>
      <c r="U927" s="81"/>
      <c r="V927" s="81"/>
      <c r="W927" s="83"/>
      <c r="X927" s="81"/>
      <c r="Y927" s="81"/>
      <c r="Z927" s="81"/>
      <c r="AA927" s="81"/>
      <c r="AB927" s="81"/>
      <c r="AD927" s="81"/>
      <c r="AE927" s="81"/>
      <c r="AF927" s="81"/>
      <c r="AG927" s="81"/>
    </row>
    <row r="928" spans="12:33" x14ac:dyDescent="0.25">
      <c r="L928" s="81"/>
      <c r="M928" s="81"/>
      <c r="N928" s="81"/>
      <c r="O928" s="81"/>
      <c r="P928" s="82"/>
      <c r="Q928" s="83"/>
      <c r="R928" s="81"/>
      <c r="S928" s="81"/>
      <c r="T928" s="81"/>
      <c r="U928" s="81"/>
      <c r="V928" s="81"/>
      <c r="W928" s="83"/>
      <c r="X928" s="81"/>
      <c r="Y928" s="81"/>
      <c r="Z928" s="81"/>
      <c r="AA928" s="81"/>
      <c r="AB928" s="81"/>
      <c r="AD928" s="81"/>
      <c r="AE928" s="81"/>
      <c r="AF928" s="81"/>
      <c r="AG928" s="81"/>
    </row>
    <row r="929" spans="12:33" x14ac:dyDescent="0.25">
      <c r="L929" s="81"/>
      <c r="M929" s="81"/>
      <c r="N929" s="81"/>
      <c r="O929" s="81"/>
      <c r="P929" s="82"/>
      <c r="Q929" s="83"/>
      <c r="R929" s="81"/>
      <c r="S929" s="81"/>
      <c r="T929" s="81"/>
      <c r="U929" s="81"/>
      <c r="V929" s="81"/>
      <c r="W929" s="83"/>
      <c r="X929" s="81"/>
      <c r="Y929" s="81"/>
      <c r="Z929" s="81"/>
      <c r="AA929" s="81"/>
      <c r="AB929" s="81"/>
      <c r="AD929" s="81"/>
      <c r="AE929" s="81"/>
      <c r="AF929" s="81"/>
      <c r="AG929" s="81"/>
    </row>
    <row r="930" spans="12:33" x14ac:dyDescent="0.25">
      <c r="L930" s="81"/>
      <c r="M930" s="81"/>
      <c r="N930" s="81"/>
      <c r="O930" s="81"/>
      <c r="P930" s="82"/>
      <c r="Q930" s="83"/>
      <c r="R930" s="81"/>
      <c r="S930" s="81"/>
      <c r="T930" s="81"/>
      <c r="U930" s="81"/>
      <c r="V930" s="81"/>
      <c r="W930" s="83"/>
      <c r="X930" s="81"/>
      <c r="Y930" s="81"/>
      <c r="Z930" s="81"/>
      <c r="AA930" s="81"/>
      <c r="AB930" s="81"/>
      <c r="AD930" s="81"/>
      <c r="AE930" s="81"/>
      <c r="AF930" s="81"/>
      <c r="AG930" s="81"/>
    </row>
    <row r="931" spans="12:33" x14ac:dyDescent="0.25">
      <c r="L931" s="81"/>
      <c r="M931" s="81"/>
      <c r="N931" s="81"/>
      <c r="O931" s="81"/>
      <c r="P931" s="82"/>
      <c r="Q931" s="83"/>
      <c r="R931" s="81"/>
      <c r="S931" s="81"/>
      <c r="T931" s="81"/>
      <c r="U931" s="81"/>
      <c r="V931" s="81"/>
      <c r="W931" s="83"/>
      <c r="X931" s="81"/>
      <c r="Y931" s="81"/>
      <c r="Z931" s="81"/>
      <c r="AA931" s="81"/>
      <c r="AB931" s="81"/>
      <c r="AD931" s="81"/>
      <c r="AE931" s="81"/>
      <c r="AF931" s="81"/>
      <c r="AG931" s="81"/>
    </row>
    <row r="932" spans="12:33" x14ac:dyDescent="0.25">
      <c r="L932" s="81"/>
      <c r="M932" s="81"/>
      <c r="N932" s="81"/>
      <c r="O932" s="81"/>
      <c r="P932" s="82"/>
      <c r="Q932" s="83"/>
      <c r="R932" s="81"/>
      <c r="S932" s="81"/>
      <c r="T932" s="81"/>
      <c r="U932" s="81"/>
      <c r="V932" s="81"/>
      <c r="W932" s="83"/>
      <c r="X932" s="81"/>
      <c r="Y932" s="81"/>
      <c r="Z932" s="81"/>
      <c r="AA932" s="81"/>
      <c r="AB932" s="81"/>
      <c r="AD932" s="81"/>
      <c r="AE932" s="81"/>
      <c r="AF932" s="81"/>
      <c r="AG932" s="81"/>
    </row>
    <row r="933" spans="12:33" x14ac:dyDescent="0.25">
      <c r="L933" s="81"/>
      <c r="M933" s="81"/>
      <c r="N933" s="81"/>
      <c r="O933" s="81"/>
      <c r="P933" s="82"/>
      <c r="Q933" s="83"/>
      <c r="R933" s="81"/>
      <c r="S933" s="81"/>
      <c r="T933" s="81"/>
      <c r="U933" s="81"/>
      <c r="V933" s="81"/>
      <c r="W933" s="83"/>
      <c r="X933" s="81"/>
      <c r="Y933" s="81"/>
      <c r="Z933" s="81"/>
      <c r="AA933" s="81"/>
      <c r="AB933" s="81"/>
      <c r="AD933" s="81"/>
      <c r="AE933" s="81"/>
      <c r="AF933" s="81"/>
      <c r="AG933" s="81"/>
    </row>
    <row r="934" spans="12:33" x14ac:dyDescent="0.25">
      <c r="L934" s="81"/>
      <c r="M934" s="81"/>
      <c r="N934" s="81"/>
      <c r="O934" s="81"/>
      <c r="P934" s="82"/>
      <c r="Q934" s="83"/>
      <c r="R934" s="81"/>
      <c r="S934" s="81"/>
      <c r="T934" s="81"/>
      <c r="U934" s="81"/>
      <c r="V934" s="81"/>
      <c r="W934" s="83"/>
      <c r="X934" s="81"/>
      <c r="Y934" s="81"/>
      <c r="Z934" s="81"/>
      <c r="AA934" s="81"/>
      <c r="AB934" s="81"/>
      <c r="AD934" s="81"/>
      <c r="AE934" s="81"/>
      <c r="AF934" s="81"/>
      <c r="AG934" s="81"/>
    </row>
    <row r="935" spans="12:33" x14ac:dyDescent="0.25">
      <c r="L935" s="81"/>
      <c r="M935" s="81"/>
      <c r="N935" s="81"/>
      <c r="O935" s="81"/>
      <c r="P935" s="82"/>
      <c r="Q935" s="83"/>
      <c r="R935" s="81"/>
      <c r="S935" s="81"/>
      <c r="T935" s="81"/>
      <c r="U935" s="81"/>
      <c r="V935" s="81"/>
      <c r="W935" s="83"/>
      <c r="X935" s="81"/>
      <c r="Y935" s="81"/>
      <c r="Z935" s="81"/>
      <c r="AA935" s="81"/>
      <c r="AB935" s="81"/>
      <c r="AD935" s="81"/>
      <c r="AE935" s="81"/>
      <c r="AF935" s="81"/>
      <c r="AG935" s="81"/>
    </row>
    <row r="936" spans="12:33" x14ac:dyDescent="0.25">
      <c r="L936" s="81"/>
      <c r="M936" s="81"/>
      <c r="N936" s="81"/>
      <c r="O936" s="81"/>
      <c r="P936" s="82"/>
      <c r="Q936" s="83"/>
      <c r="R936" s="81"/>
      <c r="S936" s="81"/>
      <c r="T936" s="81"/>
      <c r="U936" s="81"/>
      <c r="V936" s="81"/>
      <c r="W936" s="83"/>
      <c r="X936" s="81"/>
      <c r="Y936" s="81"/>
      <c r="Z936" s="81"/>
      <c r="AA936" s="81"/>
      <c r="AB936" s="81"/>
      <c r="AD936" s="81"/>
      <c r="AE936" s="81"/>
      <c r="AF936" s="81"/>
      <c r="AG936" s="81"/>
    </row>
    <row r="937" spans="12:33" x14ac:dyDescent="0.25">
      <c r="L937" s="81"/>
      <c r="M937" s="81"/>
      <c r="N937" s="81"/>
      <c r="O937" s="81"/>
      <c r="P937" s="82"/>
      <c r="Q937" s="83"/>
      <c r="R937" s="81"/>
      <c r="S937" s="81"/>
      <c r="T937" s="81"/>
      <c r="U937" s="81"/>
      <c r="V937" s="81"/>
      <c r="W937" s="83"/>
      <c r="X937" s="81"/>
      <c r="Y937" s="81"/>
      <c r="Z937" s="81"/>
      <c r="AA937" s="81"/>
      <c r="AB937" s="81"/>
      <c r="AD937" s="81"/>
      <c r="AE937" s="81"/>
      <c r="AF937" s="81"/>
      <c r="AG937" s="81"/>
    </row>
    <row r="938" spans="12:33" x14ac:dyDescent="0.25">
      <c r="L938" s="81"/>
      <c r="M938" s="81"/>
      <c r="N938" s="81"/>
      <c r="O938" s="81"/>
      <c r="P938" s="82"/>
      <c r="Q938" s="83"/>
      <c r="R938" s="81"/>
      <c r="S938" s="81"/>
      <c r="T938" s="81"/>
      <c r="U938" s="81"/>
      <c r="V938" s="81"/>
      <c r="W938" s="83"/>
      <c r="X938" s="81"/>
      <c r="Y938" s="81"/>
      <c r="Z938" s="81"/>
      <c r="AA938" s="81"/>
      <c r="AB938" s="81"/>
      <c r="AD938" s="81"/>
      <c r="AE938" s="81"/>
      <c r="AF938" s="81"/>
      <c r="AG938" s="81"/>
    </row>
    <row r="939" spans="12:33" x14ac:dyDescent="0.25">
      <c r="L939" s="81"/>
      <c r="M939" s="81"/>
      <c r="N939" s="81"/>
      <c r="O939" s="81"/>
      <c r="P939" s="82"/>
      <c r="Q939" s="83"/>
      <c r="R939" s="81"/>
      <c r="S939" s="81"/>
      <c r="T939" s="81"/>
      <c r="U939" s="81"/>
      <c r="V939" s="81"/>
      <c r="W939" s="83"/>
      <c r="X939" s="81"/>
      <c r="Y939" s="81"/>
      <c r="Z939" s="81"/>
      <c r="AA939" s="81"/>
      <c r="AB939" s="81"/>
      <c r="AD939" s="81"/>
      <c r="AE939" s="81"/>
      <c r="AF939" s="81"/>
      <c r="AG939" s="81"/>
    </row>
    <row r="940" spans="12:33" x14ac:dyDescent="0.25">
      <c r="L940" s="81"/>
      <c r="M940" s="81"/>
      <c r="N940" s="81"/>
      <c r="O940" s="81"/>
      <c r="P940" s="82"/>
      <c r="Q940" s="83"/>
      <c r="R940" s="81"/>
      <c r="S940" s="81"/>
      <c r="T940" s="81"/>
      <c r="U940" s="81"/>
      <c r="V940" s="81"/>
      <c r="W940" s="83"/>
      <c r="X940" s="81"/>
      <c r="Y940" s="81"/>
      <c r="Z940" s="81"/>
      <c r="AA940" s="81"/>
      <c r="AB940" s="81"/>
      <c r="AD940" s="81"/>
      <c r="AE940" s="81"/>
      <c r="AF940" s="81"/>
      <c r="AG940" s="81"/>
    </row>
    <row r="941" spans="12:33" x14ac:dyDescent="0.25">
      <c r="L941" s="81"/>
      <c r="M941" s="81"/>
      <c r="N941" s="81"/>
      <c r="O941" s="81"/>
      <c r="P941" s="82"/>
      <c r="Q941" s="83"/>
      <c r="R941" s="81"/>
      <c r="S941" s="81"/>
      <c r="T941" s="81"/>
      <c r="U941" s="81"/>
      <c r="V941" s="81"/>
      <c r="W941" s="83"/>
      <c r="X941" s="81"/>
      <c r="Y941" s="81"/>
      <c r="Z941" s="81"/>
      <c r="AA941" s="81"/>
      <c r="AB941" s="81"/>
      <c r="AD941" s="81"/>
      <c r="AE941" s="81"/>
      <c r="AF941" s="81"/>
      <c r="AG941" s="81"/>
    </row>
    <row r="942" spans="12:33" x14ac:dyDescent="0.25">
      <c r="L942" s="81"/>
      <c r="M942" s="81"/>
      <c r="N942" s="81"/>
      <c r="O942" s="81"/>
      <c r="P942" s="82"/>
      <c r="Q942" s="83"/>
      <c r="R942" s="81"/>
      <c r="S942" s="81"/>
      <c r="T942" s="81"/>
      <c r="U942" s="81"/>
      <c r="V942" s="81"/>
      <c r="W942" s="83"/>
      <c r="X942" s="81"/>
      <c r="Y942" s="81"/>
      <c r="Z942" s="81"/>
      <c r="AA942" s="81"/>
      <c r="AB942" s="81"/>
      <c r="AD942" s="81"/>
      <c r="AE942" s="81"/>
      <c r="AF942" s="81"/>
      <c r="AG942" s="81"/>
    </row>
    <row r="943" spans="12:33" x14ac:dyDescent="0.25">
      <c r="L943" s="81"/>
      <c r="M943" s="81"/>
      <c r="N943" s="81"/>
      <c r="O943" s="81"/>
      <c r="P943" s="82"/>
      <c r="Q943" s="83"/>
      <c r="R943" s="81"/>
      <c r="S943" s="81"/>
      <c r="T943" s="81"/>
      <c r="U943" s="81"/>
      <c r="V943" s="81"/>
      <c r="W943" s="83"/>
      <c r="X943" s="81"/>
      <c r="Y943" s="81"/>
      <c r="Z943" s="81"/>
      <c r="AA943" s="81"/>
      <c r="AB943" s="81"/>
      <c r="AD943" s="81"/>
      <c r="AE943" s="81"/>
      <c r="AF943" s="81"/>
      <c r="AG943" s="81"/>
    </row>
    <row r="944" spans="12:33" x14ac:dyDescent="0.25">
      <c r="L944" s="81"/>
      <c r="M944" s="81"/>
      <c r="N944" s="81"/>
      <c r="O944" s="81"/>
      <c r="P944" s="82"/>
      <c r="Q944" s="83"/>
      <c r="R944" s="81"/>
      <c r="S944" s="81"/>
      <c r="T944" s="81"/>
      <c r="U944" s="81"/>
      <c r="V944" s="81"/>
      <c r="W944" s="83"/>
      <c r="X944" s="81"/>
      <c r="Y944" s="81"/>
      <c r="Z944" s="81"/>
      <c r="AA944" s="81"/>
      <c r="AB944" s="81"/>
      <c r="AD944" s="81"/>
      <c r="AE944" s="81"/>
      <c r="AF944" s="81"/>
      <c r="AG944" s="81"/>
    </row>
    <row r="945" spans="12:33" x14ac:dyDescent="0.25">
      <c r="L945" s="81"/>
      <c r="M945" s="81"/>
      <c r="N945" s="81"/>
      <c r="O945" s="81"/>
      <c r="P945" s="82"/>
      <c r="Q945" s="83"/>
      <c r="R945" s="81"/>
      <c r="S945" s="81"/>
      <c r="T945" s="81"/>
      <c r="U945" s="81"/>
      <c r="V945" s="81"/>
      <c r="W945" s="83"/>
      <c r="X945" s="81"/>
      <c r="Y945" s="81"/>
      <c r="Z945" s="81"/>
      <c r="AA945" s="81"/>
      <c r="AB945" s="81"/>
      <c r="AD945" s="81"/>
      <c r="AE945" s="81"/>
      <c r="AF945" s="81"/>
      <c r="AG945" s="81"/>
    </row>
    <row r="946" spans="12:33" x14ac:dyDescent="0.25">
      <c r="L946" s="81"/>
      <c r="M946" s="81"/>
      <c r="N946" s="81"/>
      <c r="O946" s="81"/>
      <c r="P946" s="82"/>
      <c r="Q946" s="83"/>
      <c r="R946" s="81"/>
      <c r="S946" s="81"/>
      <c r="T946" s="81"/>
      <c r="U946" s="81"/>
      <c r="V946" s="81"/>
      <c r="W946" s="83"/>
      <c r="X946" s="81"/>
      <c r="Y946" s="81"/>
      <c r="Z946" s="81"/>
      <c r="AA946" s="81"/>
      <c r="AB946" s="81"/>
      <c r="AD946" s="81"/>
      <c r="AE946" s="81"/>
      <c r="AF946" s="81"/>
      <c r="AG946" s="81"/>
    </row>
    <row r="947" spans="12:33" x14ac:dyDescent="0.25">
      <c r="L947" s="81"/>
      <c r="M947" s="81"/>
      <c r="N947" s="81"/>
      <c r="O947" s="81"/>
      <c r="P947" s="82"/>
      <c r="Q947" s="83"/>
      <c r="R947" s="81"/>
      <c r="S947" s="81"/>
      <c r="T947" s="81"/>
      <c r="U947" s="81"/>
      <c r="V947" s="81"/>
      <c r="W947" s="83"/>
      <c r="X947" s="81"/>
      <c r="Y947" s="81"/>
      <c r="Z947" s="81"/>
      <c r="AA947" s="81"/>
      <c r="AB947" s="81"/>
      <c r="AD947" s="81"/>
      <c r="AE947" s="81"/>
      <c r="AF947" s="81"/>
      <c r="AG947" s="81"/>
    </row>
    <row r="948" spans="12:33" x14ac:dyDescent="0.25">
      <c r="L948" s="81"/>
      <c r="M948" s="81"/>
      <c r="N948" s="81"/>
      <c r="O948" s="81"/>
      <c r="P948" s="82"/>
      <c r="Q948" s="83"/>
      <c r="R948" s="81"/>
      <c r="S948" s="81"/>
      <c r="T948" s="81"/>
      <c r="U948" s="81"/>
      <c r="V948" s="81"/>
      <c r="W948" s="83"/>
      <c r="X948" s="81"/>
      <c r="Y948" s="81"/>
      <c r="Z948" s="81"/>
      <c r="AA948" s="81"/>
      <c r="AB948" s="81"/>
      <c r="AD948" s="81"/>
      <c r="AE948" s="81"/>
      <c r="AF948" s="81"/>
      <c r="AG948" s="81"/>
    </row>
    <row r="949" spans="12:33" x14ac:dyDescent="0.25">
      <c r="L949" s="81"/>
      <c r="M949" s="81"/>
      <c r="N949" s="81"/>
      <c r="O949" s="81"/>
      <c r="P949" s="82"/>
      <c r="Q949" s="83"/>
      <c r="R949" s="81"/>
      <c r="S949" s="81"/>
      <c r="T949" s="81"/>
      <c r="U949" s="81"/>
      <c r="V949" s="81"/>
      <c r="W949" s="83"/>
      <c r="X949" s="81"/>
      <c r="Y949" s="81"/>
      <c r="Z949" s="81"/>
      <c r="AA949" s="81"/>
      <c r="AB949" s="81"/>
      <c r="AD949" s="81"/>
      <c r="AE949" s="81"/>
      <c r="AF949" s="81"/>
      <c r="AG949" s="81"/>
    </row>
    <row r="950" spans="12:33" x14ac:dyDescent="0.25">
      <c r="L950" s="81"/>
      <c r="M950" s="81"/>
      <c r="N950" s="81"/>
      <c r="O950" s="81"/>
      <c r="P950" s="82"/>
      <c r="Q950" s="83"/>
      <c r="R950" s="81"/>
      <c r="S950" s="81"/>
      <c r="T950" s="81"/>
      <c r="U950" s="81"/>
      <c r="V950" s="81"/>
      <c r="W950" s="83"/>
      <c r="X950" s="81"/>
      <c r="Y950" s="81"/>
      <c r="Z950" s="81"/>
      <c r="AA950" s="81"/>
      <c r="AB950" s="81"/>
      <c r="AD950" s="81"/>
      <c r="AE950" s="81"/>
      <c r="AF950" s="81"/>
      <c r="AG950" s="81"/>
    </row>
    <row r="951" spans="12:33" x14ac:dyDescent="0.25">
      <c r="L951" s="81"/>
      <c r="M951" s="81"/>
      <c r="N951" s="81"/>
      <c r="O951" s="81"/>
      <c r="P951" s="82"/>
      <c r="Q951" s="83"/>
      <c r="R951" s="81"/>
      <c r="S951" s="81"/>
      <c r="T951" s="81"/>
      <c r="U951" s="81"/>
      <c r="V951" s="81"/>
      <c r="W951" s="83"/>
      <c r="X951" s="81"/>
      <c r="Y951" s="81"/>
      <c r="Z951" s="81"/>
      <c r="AA951" s="81"/>
      <c r="AB951" s="81"/>
      <c r="AD951" s="81"/>
      <c r="AE951" s="81"/>
      <c r="AF951" s="81"/>
      <c r="AG951" s="81"/>
    </row>
    <row r="952" spans="12:33" x14ac:dyDescent="0.25">
      <c r="L952" s="81"/>
      <c r="M952" s="81"/>
      <c r="N952" s="81"/>
      <c r="O952" s="81"/>
      <c r="P952" s="82"/>
      <c r="Q952" s="83"/>
      <c r="R952" s="81"/>
      <c r="S952" s="81"/>
      <c r="T952" s="81"/>
      <c r="U952" s="81"/>
      <c r="V952" s="81"/>
      <c r="W952" s="83"/>
      <c r="X952" s="81"/>
      <c r="Y952" s="81"/>
      <c r="Z952" s="81"/>
      <c r="AA952" s="81"/>
      <c r="AB952" s="81"/>
      <c r="AD952" s="81"/>
      <c r="AE952" s="81"/>
      <c r="AF952" s="81"/>
      <c r="AG952" s="81"/>
    </row>
    <row r="953" spans="12:33" x14ac:dyDescent="0.25">
      <c r="L953" s="81"/>
      <c r="M953" s="81"/>
      <c r="N953" s="81"/>
      <c r="O953" s="81"/>
      <c r="P953" s="82"/>
      <c r="Q953" s="83"/>
      <c r="R953" s="81"/>
      <c r="S953" s="81"/>
      <c r="T953" s="81"/>
      <c r="U953" s="81"/>
      <c r="V953" s="81"/>
      <c r="W953" s="83"/>
      <c r="X953" s="81"/>
      <c r="Y953" s="81"/>
      <c r="Z953" s="81"/>
      <c r="AA953" s="81"/>
      <c r="AB953" s="81"/>
      <c r="AD953" s="81"/>
      <c r="AE953" s="81"/>
      <c r="AF953" s="81"/>
      <c r="AG953" s="81"/>
    </row>
    <row r="954" spans="12:33" x14ac:dyDescent="0.25">
      <c r="L954" s="81"/>
      <c r="M954" s="81"/>
      <c r="N954" s="81"/>
      <c r="O954" s="81"/>
      <c r="P954" s="82"/>
      <c r="Q954" s="83"/>
      <c r="R954" s="81"/>
      <c r="S954" s="81"/>
      <c r="T954" s="81"/>
      <c r="U954" s="81"/>
      <c r="V954" s="81"/>
      <c r="W954" s="83"/>
      <c r="X954" s="81"/>
      <c r="Y954" s="81"/>
      <c r="Z954" s="81"/>
      <c r="AA954" s="81"/>
      <c r="AB954" s="81"/>
      <c r="AD954" s="81"/>
      <c r="AE954" s="81"/>
      <c r="AF954" s="81"/>
      <c r="AG954" s="81"/>
    </row>
    <row r="955" spans="12:33" x14ac:dyDescent="0.25">
      <c r="L955" s="81"/>
      <c r="M955" s="81"/>
      <c r="N955" s="81"/>
      <c r="O955" s="81"/>
      <c r="P955" s="82"/>
      <c r="Q955" s="83"/>
      <c r="R955" s="81"/>
      <c r="S955" s="81"/>
      <c r="T955" s="81"/>
      <c r="U955" s="81"/>
      <c r="V955" s="81"/>
      <c r="W955" s="83"/>
      <c r="X955" s="81"/>
      <c r="Y955" s="81"/>
      <c r="Z955" s="81"/>
      <c r="AA955" s="81"/>
      <c r="AB955" s="81"/>
      <c r="AD955" s="81"/>
      <c r="AE955" s="81"/>
      <c r="AF955" s="81"/>
      <c r="AG955" s="81"/>
    </row>
    <row r="956" spans="12:33" x14ac:dyDescent="0.25">
      <c r="L956" s="81"/>
      <c r="M956" s="81"/>
      <c r="N956" s="81"/>
      <c r="O956" s="81"/>
      <c r="P956" s="82"/>
      <c r="Q956" s="83"/>
      <c r="R956" s="81"/>
      <c r="S956" s="81"/>
      <c r="T956" s="81"/>
      <c r="U956" s="81"/>
      <c r="V956" s="81"/>
      <c r="W956" s="83"/>
      <c r="X956" s="81"/>
      <c r="Y956" s="81"/>
      <c r="Z956" s="81"/>
      <c r="AA956" s="81"/>
      <c r="AB956" s="81"/>
      <c r="AD956" s="81"/>
      <c r="AE956" s="81"/>
      <c r="AF956" s="81"/>
      <c r="AG956" s="81"/>
    </row>
    <row r="957" spans="12:33" x14ac:dyDescent="0.25">
      <c r="L957" s="81"/>
      <c r="M957" s="81"/>
      <c r="N957" s="81"/>
      <c r="O957" s="81"/>
      <c r="P957" s="82"/>
      <c r="Q957" s="83"/>
      <c r="R957" s="81"/>
      <c r="S957" s="81"/>
      <c r="T957" s="81"/>
      <c r="U957" s="81"/>
      <c r="V957" s="81"/>
      <c r="W957" s="83"/>
      <c r="X957" s="81"/>
      <c r="Y957" s="81"/>
      <c r="Z957" s="81"/>
      <c r="AA957" s="81"/>
      <c r="AB957" s="81"/>
      <c r="AD957" s="81"/>
      <c r="AE957" s="81"/>
      <c r="AF957" s="81"/>
      <c r="AG957" s="81"/>
    </row>
    <row r="958" spans="12:33" x14ac:dyDescent="0.25">
      <c r="L958" s="81"/>
      <c r="M958" s="81"/>
      <c r="N958" s="81"/>
      <c r="O958" s="81"/>
      <c r="P958" s="82"/>
      <c r="Q958" s="83"/>
      <c r="R958" s="81"/>
      <c r="S958" s="81"/>
      <c r="T958" s="81"/>
      <c r="U958" s="81"/>
      <c r="V958" s="81"/>
      <c r="W958" s="83"/>
      <c r="X958" s="81"/>
      <c r="Y958" s="81"/>
      <c r="Z958" s="81"/>
      <c r="AA958" s="81"/>
      <c r="AB958" s="81"/>
      <c r="AD958" s="81"/>
      <c r="AE958" s="81"/>
      <c r="AF958" s="81"/>
      <c r="AG958" s="81"/>
    </row>
    <row r="959" spans="12:33" x14ac:dyDescent="0.25">
      <c r="L959" s="81"/>
      <c r="M959" s="81"/>
      <c r="N959" s="81"/>
      <c r="O959" s="81"/>
      <c r="P959" s="82"/>
      <c r="Q959" s="83"/>
      <c r="R959" s="81"/>
      <c r="S959" s="81"/>
      <c r="T959" s="81"/>
      <c r="U959" s="81"/>
      <c r="V959" s="81"/>
      <c r="W959" s="83"/>
      <c r="X959" s="81"/>
      <c r="Y959" s="81"/>
      <c r="Z959" s="81"/>
      <c r="AA959" s="81"/>
      <c r="AB959" s="81"/>
      <c r="AD959" s="81"/>
      <c r="AE959" s="81"/>
      <c r="AF959" s="81"/>
      <c r="AG959" s="81"/>
    </row>
    <row r="960" spans="12:33" x14ac:dyDescent="0.25">
      <c r="L960" s="81"/>
      <c r="M960" s="81"/>
      <c r="N960" s="81"/>
      <c r="O960" s="81"/>
      <c r="P960" s="82"/>
      <c r="Q960" s="83"/>
      <c r="R960" s="81"/>
      <c r="S960" s="81"/>
      <c r="T960" s="81"/>
      <c r="U960" s="81"/>
      <c r="V960" s="81"/>
      <c r="W960" s="83"/>
      <c r="X960" s="81"/>
      <c r="Y960" s="81"/>
      <c r="Z960" s="81"/>
      <c r="AA960" s="81"/>
      <c r="AB960" s="81"/>
      <c r="AD960" s="81"/>
      <c r="AE960" s="81"/>
      <c r="AF960" s="81"/>
      <c r="AG960" s="81"/>
    </row>
    <row r="961" spans="12:33" x14ac:dyDescent="0.25">
      <c r="L961" s="81"/>
      <c r="M961" s="81"/>
      <c r="N961" s="81"/>
      <c r="O961" s="81"/>
      <c r="P961" s="82"/>
      <c r="Q961" s="83"/>
      <c r="R961" s="81"/>
      <c r="S961" s="81"/>
      <c r="T961" s="81"/>
      <c r="U961" s="81"/>
      <c r="V961" s="81"/>
      <c r="W961" s="83"/>
      <c r="X961" s="81"/>
      <c r="Y961" s="81"/>
      <c r="Z961" s="81"/>
      <c r="AA961" s="81"/>
      <c r="AB961" s="81"/>
      <c r="AD961" s="81"/>
      <c r="AE961" s="81"/>
      <c r="AF961" s="81"/>
      <c r="AG961" s="81"/>
    </row>
    <row r="962" spans="12:33" x14ac:dyDescent="0.25">
      <c r="L962" s="81"/>
      <c r="M962" s="81"/>
      <c r="N962" s="81"/>
      <c r="O962" s="81"/>
      <c r="P962" s="82"/>
      <c r="Q962" s="83"/>
      <c r="R962" s="81"/>
      <c r="S962" s="81"/>
      <c r="T962" s="81"/>
      <c r="U962" s="81"/>
      <c r="V962" s="81"/>
      <c r="W962" s="83"/>
      <c r="X962" s="81"/>
      <c r="Y962" s="81"/>
      <c r="Z962" s="81"/>
      <c r="AA962" s="81"/>
      <c r="AB962" s="81"/>
      <c r="AD962" s="81"/>
      <c r="AE962" s="81"/>
      <c r="AF962" s="81"/>
      <c r="AG962" s="81"/>
    </row>
    <row r="963" spans="12:33" x14ac:dyDescent="0.25">
      <c r="L963" s="81"/>
      <c r="M963" s="81"/>
      <c r="N963" s="81"/>
      <c r="O963" s="81"/>
      <c r="P963" s="82"/>
      <c r="Q963" s="83"/>
      <c r="R963" s="81"/>
      <c r="S963" s="81"/>
      <c r="T963" s="81"/>
      <c r="U963" s="81"/>
      <c r="V963" s="81"/>
      <c r="W963" s="83"/>
      <c r="X963" s="81"/>
      <c r="Y963" s="81"/>
      <c r="Z963" s="81"/>
      <c r="AA963" s="81"/>
      <c r="AB963" s="81"/>
      <c r="AD963" s="81"/>
      <c r="AE963" s="81"/>
      <c r="AF963" s="81"/>
      <c r="AG963" s="81"/>
    </row>
    <row r="964" spans="12:33" x14ac:dyDescent="0.25">
      <c r="L964" s="81"/>
      <c r="M964" s="81"/>
      <c r="N964" s="81"/>
      <c r="O964" s="81"/>
      <c r="P964" s="82"/>
      <c r="Q964" s="83"/>
      <c r="R964" s="81"/>
      <c r="S964" s="81"/>
      <c r="T964" s="81"/>
      <c r="U964" s="81"/>
      <c r="V964" s="81"/>
      <c r="W964" s="83"/>
      <c r="X964" s="81"/>
      <c r="Y964" s="81"/>
      <c r="Z964" s="81"/>
      <c r="AA964" s="81"/>
      <c r="AB964" s="81"/>
      <c r="AD964" s="81"/>
      <c r="AE964" s="81"/>
      <c r="AF964" s="81"/>
      <c r="AG964" s="81"/>
    </row>
    <row r="965" spans="12:33" x14ac:dyDescent="0.25">
      <c r="L965" s="81"/>
      <c r="M965" s="81"/>
      <c r="N965" s="81"/>
      <c r="O965" s="81"/>
      <c r="P965" s="82"/>
      <c r="Q965" s="83"/>
      <c r="R965" s="81"/>
      <c r="S965" s="81"/>
      <c r="T965" s="81"/>
      <c r="U965" s="81"/>
      <c r="V965" s="81"/>
      <c r="W965" s="83"/>
      <c r="X965" s="81"/>
      <c r="Y965" s="81"/>
      <c r="Z965" s="81"/>
      <c r="AA965" s="81"/>
      <c r="AB965" s="81"/>
      <c r="AD965" s="81"/>
      <c r="AE965" s="81"/>
      <c r="AF965" s="81"/>
      <c r="AG965" s="81"/>
    </row>
    <row r="966" spans="12:33" x14ac:dyDescent="0.25">
      <c r="L966" s="81"/>
      <c r="M966" s="81"/>
      <c r="N966" s="81"/>
      <c r="O966" s="81"/>
      <c r="P966" s="82"/>
      <c r="Q966" s="83"/>
      <c r="R966" s="81"/>
      <c r="S966" s="81"/>
      <c r="T966" s="81"/>
      <c r="U966" s="81"/>
      <c r="V966" s="81"/>
      <c r="W966" s="83"/>
      <c r="X966" s="81"/>
      <c r="Y966" s="81"/>
      <c r="Z966" s="81"/>
      <c r="AA966" s="81"/>
      <c r="AB966" s="81"/>
      <c r="AD966" s="81"/>
      <c r="AE966" s="81"/>
      <c r="AF966" s="81"/>
      <c r="AG966" s="81"/>
    </row>
    <row r="967" spans="12:33" x14ac:dyDescent="0.25">
      <c r="L967" s="81"/>
      <c r="M967" s="81"/>
      <c r="N967" s="81"/>
      <c r="O967" s="81"/>
      <c r="P967" s="82"/>
      <c r="Q967" s="83"/>
      <c r="R967" s="81"/>
      <c r="S967" s="81"/>
      <c r="T967" s="81"/>
      <c r="U967" s="81"/>
      <c r="V967" s="81"/>
      <c r="W967" s="83"/>
      <c r="X967" s="81"/>
      <c r="Y967" s="81"/>
      <c r="Z967" s="81"/>
      <c r="AA967" s="81"/>
      <c r="AB967" s="81"/>
      <c r="AD967" s="81"/>
      <c r="AE967" s="81"/>
      <c r="AF967" s="81"/>
      <c r="AG967" s="81"/>
    </row>
    <row r="968" spans="12:33" x14ac:dyDescent="0.25">
      <c r="L968" s="81"/>
      <c r="M968" s="81"/>
      <c r="N968" s="81"/>
      <c r="O968" s="81"/>
      <c r="P968" s="82"/>
      <c r="Q968" s="83"/>
      <c r="R968" s="81"/>
      <c r="S968" s="81"/>
      <c r="T968" s="81"/>
      <c r="U968" s="81"/>
      <c r="V968" s="81"/>
      <c r="W968" s="83"/>
      <c r="X968" s="81"/>
      <c r="Y968" s="81"/>
      <c r="Z968" s="81"/>
      <c r="AA968" s="81"/>
      <c r="AB968" s="81"/>
      <c r="AD968" s="81"/>
      <c r="AE968" s="81"/>
      <c r="AF968" s="81"/>
      <c r="AG968" s="81"/>
    </row>
    <row r="969" spans="12:33" x14ac:dyDescent="0.25">
      <c r="L969" s="81"/>
      <c r="M969" s="81"/>
      <c r="N969" s="81"/>
      <c r="O969" s="81"/>
      <c r="P969" s="82"/>
      <c r="Q969" s="83"/>
      <c r="R969" s="81"/>
      <c r="S969" s="81"/>
      <c r="T969" s="81"/>
      <c r="U969" s="81"/>
      <c r="V969" s="81"/>
      <c r="W969" s="83"/>
      <c r="X969" s="81"/>
      <c r="Y969" s="81"/>
      <c r="Z969" s="81"/>
      <c r="AA969" s="81"/>
      <c r="AB969" s="81"/>
      <c r="AD969" s="81"/>
      <c r="AE969" s="81"/>
      <c r="AF969" s="81"/>
      <c r="AG969" s="81"/>
    </row>
    <row r="970" spans="12:33" x14ac:dyDescent="0.25">
      <c r="L970" s="81"/>
      <c r="M970" s="81"/>
      <c r="N970" s="81"/>
      <c r="O970" s="81"/>
      <c r="P970" s="82"/>
      <c r="Q970" s="83"/>
      <c r="R970" s="81"/>
      <c r="S970" s="81"/>
      <c r="T970" s="81"/>
      <c r="U970" s="81"/>
      <c r="V970" s="81"/>
      <c r="W970" s="83"/>
      <c r="X970" s="81"/>
      <c r="Y970" s="81"/>
      <c r="Z970" s="81"/>
      <c r="AA970" s="81"/>
      <c r="AB970" s="81"/>
      <c r="AD970" s="81"/>
      <c r="AE970" s="81"/>
      <c r="AF970" s="81"/>
      <c r="AG970" s="81"/>
    </row>
    <row r="971" spans="12:33" x14ac:dyDescent="0.25">
      <c r="L971" s="81"/>
      <c r="M971" s="81"/>
      <c r="N971" s="81"/>
      <c r="O971" s="81"/>
      <c r="P971" s="82"/>
      <c r="Q971" s="83"/>
      <c r="R971" s="81"/>
      <c r="S971" s="81"/>
      <c r="T971" s="81"/>
      <c r="U971" s="81"/>
      <c r="V971" s="81"/>
      <c r="W971" s="83"/>
      <c r="X971" s="81"/>
      <c r="Y971" s="81"/>
      <c r="Z971" s="81"/>
      <c r="AA971" s="81"/>
      <c r="AB971" s="81"/>
      <c r="AD971" s="81"/>
      <c r="AE971" s="81"/>
      <c r="AF971" s="81"/>
      <c r="AG971" s="81"/>
    </row>
    <row r="972" spans="12:33" x14ac:dyDescent="0.25">
      <c r="L972" s="81"/>
      <c r="M972" s="81"/>
      <c r="N972" s="81"/>
      <c r="O972" s="81"/>
      <c r="P972" s="82"/>
      <c r="Q972" s="83"/>
      <c r="R972" s="81"/>
      <c r="S972" s="81"/>
      <c r="T972" s="81"/>
      <c r="U972" s="81"/>
      <c r="V972" s="81"/>
      <c r="W972" s="83"/>
      <c r="X972" s="81"/>
      <c r="Y972" s="81"/>
      <c r="Z972" s="81"/>
      <c r="AA972" s="81"/>
      <c r="AB972" s="81"/>
      <c r="AD972" s="81"/>
      <c r="AE972" s="81"/>
      <c r="AF972" s="81"/>
      <c r="AG972" s="81"/>
    </row>
    <row r="973" spans="12:33" x14ac:dyDescent="0.25">
      <c r="L973" s="81"/>
      <c r="M973" s="81"/>
      <c r="N973" s="81"/>
      <c r="O973" s="81"/>
      <c r="P973" s="82"/>
      <c r="Q973" s="83"/>
      <c r="R973" s="81"/>
      <c r="S973" s="81"/>
      <c r="T973" s="81"/>
      <c r="U973" s="81"/>
      <c r="V973" s="81"/>
      <c r="W973" s="83"/>
      <c r="X973" s="81"/>
      <c r="Y973" s="81"/>
      <c r="Z973" s="81"/>
      <c r="AA973" s="81"/>
      <c r="AB973" s="81"/>
      <c r="AD973" s="81"/>
      <c r="AE973" s="81"/>
      <c r="AF973" s="81"/>
      <c r="AG973" s="81"/>
    </row>
    <row r="974" spans="12:33" x14ac:dyDescent="0.25">
      <c r="L974" s="81"/>
      <c r="M974" s="81"/>
      <c r="N974" s="81"/>
      <c r="O974" s="81"/>
      <c r="P974" s="82"/>
      <c r="Q974" s="83"/>
      <c r="R974" s="81"/>
      <c r="S974" s="81"/>
      <c r="T974" s="81"/>
      <c r="U974" s="81"/>
      <c r="V974" s="81"/>
      <c r="W974" s="83"/>
      <c r="X974" s="81"/>
      <c r="Y974" s="81"/>
      <c r="Z974" s="81"/>
      <c r="AA974" s="81"/>
      <c r="AB974" s="81"/>
      <c r="AD974" s="81"/>
      <c r="AE974" s="81"/>
      <c r="AF974" s="81"/>
      <c r="AG974" s="81"/>
    </row>
    <row r="975" spans="12:33" x14ac:dyDescent="0.25">
      <c r="L975" s="81"/>
      <c r="M975" s="81"/>
      <c r="N975" s="81"/>
      <c r="O975" s="81"/>
      <c r="P975" s="82"/>
      <c r="Q975" s="83"/>
      <c r="R975" s="81"/>
      <c r="S975" s="81"/>
      <c r="T975" s="81"/>
      <c r="U975" s="81"/>
      <c r="V975" s="81"/>
      <c r="W975" s="83"/>
      <c r="X975" s="81"/>
      <c r="Y975" s="81"/>
      <c r="Z975" s="81"/>
      <c r="AA975" s="81"/>
      <c r="AB975" s="81"/>
      <c r="AD975" s="81"/>
      <c r="AE975" s="81"/>
      <c r="AF975" s="81"/>
      <c r="AG975" s="81"/>
    </row>
    <row r="976" spans="12:33" x14ac:dyDescent="0.25">
      <c r="L976" s="81"/>
      <c r="M976" s="81"/>
      <c r="N976" s="81"/>
      <c r="O976" s="81"/>
      <c r="P976" s="82"/>
      <c r="Q976" s="83"/>
      <c r="R976" s="81"/>
      <c r="S976" s="81"/>
      <c r="T976" s="81"/>
      <c r="U976" s="81"/>
      <c r="V976" s="81"/>
      <c r="W976" s="83"/>
      <c r="X976" s="81"/>
      <c r="Y976" s="81"/>
      <c r="Z976" s="81"/>
      <c r="AA976" s="81"/>
      <c r="AB976" s="81"/>
      <c r="AD976" s="81"/>
      <c r="AE976" s="81"/>
      <c r="AF976" s="81"/>
      <c r="AG976" s="81"/>
    </row>
    <row r="977" spans="12:33" x14ac:dyDescent="0.25">
      <c r="L977" s="81"/>
      <c r="M977" s="81"/>
      <c r="N977" s="81"/>
      <c r="O977" s="81"/>
      <c r="P977" s="82"/>
      <c r="Q977" s="83"/>
      <c r="R977" s="81"/>
      <c r="S977" s="81"/>
      <c r="T977" s="81"/>
      <c r="U977" s="81"/>
      <c r="V977" s="81"/>
      <c r="W977" s="83"/>
      <c r="X977" s="81"/>
      <c r="Y977" s="81"/>
      <c r="Z977" s="81"/>
      <c r="AA977" s="81"/>
      <c r="AB977" s="81"/>
      <c r="AD977" s="81"/>
      <c r="AE977" s="81"/>
      <c r="AF977" s="81"/>
      <c r="AG977" s="81"/>
    </row>
    <row r="978" spans="12:33" x14ac:dyDescent="0.25">
      <c r="L978" s="81"/>
      <c r="M978" s="81"/>
      <c r="N978" s="81"/>
      <c r="O978" s="81"/>
      <c r="P978" s="82"/>
      <c r="Q978" s="83"/>
      <c r="R978" s="81"/>
      <c r="S978" s="81"/>
      <c r="T978" s="81"/>
      <c r="U978" s="81"/>
      <c r="V978" s="81"/>
      <c r="W978" s="83"/>
      <c r="X978" s="81"/>
      <c r="Y978" s="81"/>
      <c r="Z978" s="81"/>
      <c r="AA978" s="81"/>
      <c r="AB978" s="81"/>
      <c r="AD978" s="81"/>
      <c r="AE978" s="81"/>
      <c r="AF978" s="81"/>
      <c r="AG978" s="81"/>
    </row>
    <row r="979" spans="12:33" x14ac:dyDescent="0.25">
      <c r="L979" s="81"/>
      <c r="M979" s="81"/>
      <c r="N979" s="81"/>
      <c r="O979" s="81"/>
      <c r="P979" s="82"/>
      <c r="Q979" s="83"/>
      <c r="R979" s="81"/>
      <c r="S979" s="81"/>
      <c r="T979" s="81"/>
      <c r="U979" s="81"/>
      <c r="V979" s="81"/>
      <c r="W979" s="83"/>
      <c r="X979" s="81"/>
      <c r="Y979" s="81"/>
      <c r="Z979" s="81"/>
      <c r="AA979" s="81"/>
      <c r="AB979" s="81"/>
      <c r="AD979" s="81"/>
      <c r="AE979" s="81"/>
      <c r="AF979" s="81"/>
      <c r="AG979" s="81"/>
    </row>
    <row r="980" spans="12:33" x14ac:dyDescent="0.25">
      <c r="L980" s="81"/>
      <c r="M980" s="81"/>
      <c r="N980" s="81"/>
      <c r="O980" s="81"/>
      <c r="P980" s="82"/>
      <c r="Q980" s="83"/>
      <c r="R980" s="81"/>
      <c r="S980" s="81"/>
      <c r="T980" s="81"/>
      <c r="U980" s="81"/>
      <c r="V980" s="81"/>
      <c r="W980" s="83"/>
      <c r="X980" s="81"/>
      <c r="Y980" s="81"/>
      <c r="Z980" s="81"/>
      <c r="AA980" s="81"/>
      <c r="AB980" s="81"/>
      <c r="AD980" s="81"/>
      <c r="AE980" s="81"/>
      <c r="AF980" s="81"/>
      <c r="AG980" s="81"/>
    </row>
    <row r="981" spans="12:33" x14ac:dyDescent="0.25">
      <c r="L981" s="81"/>
      <c r="M981" s="81"/>
      <c r="N981" s="81"/>
      <c r="O981" s="81"/>
      <c r="P981" s="82"/>
      <c r="Q981" s="83"/>
      <c r="R981" s="81"/>
      <c r="S981" s="81"/>
      <c r="T981" s="81"/>
      <c r="U981" s="81"/>
      <c r="V981" s="81"/>
      <c r="W981" s="83"/>
      <c r="X981" s="81"/>
      <c r="Y981" s="81"/>
      <c r="Z981" s="81"/>
      <c r="AA981" s="81"/>
      <c r="AB981" s="81"/>
      <c r="AD981" s="81"/>
      <c r="AE981" s="81"/>
      <c r="AF981" s="81"/>
      <c r="AG981" s="81"/>
    </row>
    <row r="982" spans="12:33" x14ac:dyDescent="0.25">
      <c r="L982" s="81"/>
      <c r="M982" s="81"/>
      <c r="N982" s="81"/>
      <c r="O982" s="81"/>
      <c r="P982" s="82"/>
      <c r="Q982" s="83"/>
      <c r="R982" s="81"/>
      <c r="S982" s="81"/>
      <c r="T982" s="81"/>
      <c r="U982" s="81"/>
      <c r="V982" s="81"/>
      <c r="W982" s="83"/>
      <c r="X982" s="81"/>
      <c r="Y982" s="81"/>
      <c r="Z982" s="81"/>
      <c r="AA982" s="81"/>
      <c r="AB982" s="81"/>
      <c r="AD982" s="81"/>
      <c r="AE982" s="81"/>
      <c r="AF982" s="81"/>
      <c r="AG982" s="81"/>
    </row>
    <row r="983" spans="12:33" x14ac:dyDescent="0.25">
      <c r="L983" s="81"/>
      <c r="M983" s="81"/>
      <c r="N983" s="81"/>
      <c r="O983" s="81"/>
      <c r="P983" s="82"/>
      <c r="Q983" s="83"/>
      <c r="R983" s="81"/>
      <c r="S983" s="81"/>
      <c r="T983" s="81"/>
      <c r="U983" s="81"/>
      <c r="V983" s="81"/>
      <c r="W983" s="83"/>
      <c r="X983" s="81"/>
      <c r="Y983" s="81"/>
      <c r="Z983" s="81"/>
      <c r="AA983" s="81"/>
      <c r="AB983" s="81"/>
      <c r="AD983" s="81"/>
      <c r="AE983" s="81"/>
      <c r="AF983" s="81"/>
      <c r="AG983" s="81"/>
    </row>
    <row r="984" spans="12:33" x14ac:dyDescent="0.25">
      <c r="L984" s="81"/>
      <c r="M984" s="81"/>
      <c r="N984" s="81"/>
      <c r="O984" s="81"/>
      <c r="P984" s="82"/>
      <c r="Q984" s="83"/>
      <c r="R984" s="81"/>
      <c r="S984" s="81"/>
      <c r="T984" s="81"/>
      <c r="U984" s="81"/>
      <c r="V984" s="81"/>
      <c r="W984" s="83"/>
      <c r="X984" s="81"/>
      <c r="Y984" s="81"/>
      <c r="Z984" s="81"/>
      <c r="AA984" s="81"/>
      <c r="AB984" s="81"/>
      <c r="AD984" s="81"/>
      <c r="AE984" s="81"/>
      <c r="AF984" s="81"/>
      <c r="AG984" s="81"/>
    </row>
    <row r="985" spans="12:33" x14ac:dyDescent="0.25">
      <c r="L985" s="81"/>
      <c r="M985" s="81"/>
      <c r="N985" s="81"/>
      <c r="O985" s="81"/>
      <c r="P985" s="82"/>
      <c r="Q985" s="83"/>
      <c r="R985" s="81"/>
      <c r="S985" s="81"/>
      <c r="T985" s="81"/>
      <c r="U985" s="81"/>
      <c r="V985" s="81"/>
      <c r="W985" s="83"/>
      <c r="X985" s="81"/>
      <c r="Y985" s="81"/>
      <c r="Z985" s="81"/>
      <c r="AA985" s="81"/>
      <c r="AB985" s="81"/>
      <c r="AD985" s="81"/>
      <c r="AE985" s="81"/>
      <c r="AF985" s="81"/>
      <c r="AG985" s="81"/>
    </row>
    <row r="986" spans="12:33" x14ac:dyDescent="0.25">
      <c r="L986" s="81"/>
      <c r="M986" s="81"/>
      <c r="N986" s="81"/>
      <c r="O986" s="81"/>
      <c r="P986" s="82"/>
      <c r="Q986" s="83"/>
      <c r="R986" s="81"/>
      <c r="S986" s="81"/>
      <c r="T986" s="81"/>
      <c r="U986" s="81"/>
      <c r="V986" s="81"/>
      <c r="W986" s="83"/>
      <c r="X986" s="81"/>
      <c r="Y986" s="81"/>
      <c r="Z986" s="81"/>
      <c r="AA986" s="81"/>
      <c r="AB986" s="81"/>
      <c r="AD986" s="81"/>
      <c r="AE986" s="81"/>
      <c r="AF986" s="81"/>
      <c r="AG986" s="81"/>
    </row>
    <row r="987" spans="12:33" x14ac:dyDescent="0.25">
      <c r="L987" s="81"/>
      <c r="M987" s="81"/>
      <c r="N987" s="81"/>
      <c r="O987" s="81"/>
      <c r="P987" s="82"/>
      <c r="Q987" s="83"/>
      <c r="R987" s="81"/>
      <c r="S987" s="81"/>
      <c r="T987" s="81"/>
      <c r="U987" s="81"/>
      <c r="V987" s="81"/>
      <c r="W987" s="83"/>
      <c r="X987" s="81"/>
      <c r="Y987" s="81"/>
      <c r="Z987" s="81"/>
      <c r="AA987" s="81"/>
      <c r="AB987" s="81"/>
      <c r="AD987" s="81"/>
      <c r="AE987" s="81"/>
      <c r="AF987" s="81"/>
      <c r="AG987" s="81"/>
    </row>
    <row r="988" spans="12:33" x14ac:dyDescent="0.25">
      <c r="L988" s="81"/>
      <c r="M988" s="81"/>
      <c r="N988" s="81"/>
      <c r="O988" s="81"/>
      <c r="P988" s="82"/>
      <c r="Q988" s="83"/>
      <c r="R988" s="81"/>
      <c r="S988" s="81"/>
      <c r="T988" s="81"/>
      <c r="U988" s="81"/>
      <c r="V988" s="81"/>
      <c r="W988" s="83"/>
      <c r="X988" s="81"/>
      <c r="Y988" s="81"/>
      <c r="Z988" s="81"/>
      <c r="AA988" s="81"/>
      <c r="AB988" s="81"/>
      <c r="AD988" s="81"/>
      <c r="AE988" s="81"/>
      <c r="AF988" s="81"/>
      <c r="AG988" s="81"/>
    </row>
    <row r="989" spans="12:33" x14ac:dyDescent="0.25">
      <c r="L989" s="81"/>
      <c r="M989" s="81"/>
      <c r="N989" s="81"/>
      <c r="O989" s="81"/>
      <c r="P989" s="82"/>
      <c r="Q989" s="83"/>
      <c r="R989" s="81"/>
      <c r="S989" s="81"/>
      <c r="T989" s="81"/>
      <c r="U989" s="81"/>
      <c r="V989" s="81"/>
      <c r="W989" s="83"/>
      <c r="X989" s="81"/>
      <c r="Y989" s="81"/>
      <c r="Z989" s="81"/>
      <c r="AA989" s="81"/>
      <c r="AB989" s="81"/>
      <c r="AD989" s="81"/>
      <c r="AE989" s="81"/>
      <c r="AF989" s="81"/>
      <c r="AG989" s="81"/>
    </row>
    <row r="990" spans="12:33" x14ac:dyDescent="0.25">
      <c r="L990" s="81"/>
      <c r="M990" s="81"/>
      <c r="N990" s="81"/>
      <c r="O990" s="81"/>
      <c r="P990" s="82"/>
      <c r="Q990" s="83"/>
      <c r="R990" s="81"/>
      <c r="S990" s="81"/>
      <c r="T990" s="81"/>
      <c r="U990" s="81"/>
      <c r="V990" s="81"/>
      <c r="W990" s="83"/>
      <c r="X990" s="81"/>
      <c r="Y990" s="81"/>
      <c r="Z990" s="81"/>
      <c r="AA990" s="81"/>
      <c r="AB990" s="81"/>
      <c r="AD990" s="81"/>
      <c r="AE990" s="81"/>
      <c r="AF990" s="81"/>
      <c r="AG990" s="81"/>
    </row>
    <row r="991" spans="12:33" x14ac:dyDescent="0.25">
      <c r="L991" s="81"/>
      <c r="M991" s="81"/>
      <c r="N991" s="81"/>
      <c r="O991" s="81"/>
      <c r="P991" s="82"/>
      <c r="Q991" s="83"/>
      <c r="R991" s="81"/>
      <c r="S991" s="81"/>
      <c r="T991" s="81"/>
      <c r="U991" s="81"/>
      <c r="V991" s="81"/>
      <c r="W991" s="83"/>
      <c r="X991" s="81"/>
      <c r="Y991" s="81"/>
      <c r="Z991" s="81"/>
      <c r="AA991" s="81"/>
      <c r="AB991" s="81"/>
      <c r="AD991" s="81"/>
      <c r="AE991" s="81"/>
      <c r="AF991" s="81"/>
      <c r="AG991" s="81"/>
    </row>
    <row r="992" spans="12:33" x14ac:dyDescent="0.25">
      <c r="L992" s="81"/>
      <c r="M992" s="81"/>
      <c r="N992" s="81"/>
      <c r="O992" s="81"/>
      <c r="P992" s="82"/>
      <c r="Q992" s="83"/>
      <c r="R992" s="81"/>
      <c r="S992" s="81"/>
      <c r="T992" s="81"/>
      <c r="U992" s="81"/>
      <c r="V992" s="81"/>
      <c r="W992" s="83"/>
      <c r="X992" s="81"/>
      <c r="Y992" s="81"/>
      <c r="Z992" s="81"/>
      <c r="AA992" s="81"/>
      <c r="AB992" s="81"/>
      <c r="AD992" s="81"/>
      <c r="AE992" s="81"/>
      <c r="AF992" s="81"/>
      <c r="AG992" s="81"/>
    </row>
    <row r="993" spans="12:33" x14ac:dyDescent="0.25">
      <c r="L993" s="81"/>
      <c r="M993" s="81"/>
      <c r="N993" s="81"/>
      <c r="O993" s="81"/>
      <c r="P993" s="82"/>
      <c r="Q993" s="83"/>
      <c r="R993" s="81"/>
      <c r="S993" s="81"/>
      <c r="T993" s="81"/>
      <c r="U993" s="81"/>
      <c r="V993" s="81"/>
      <c r="W993" s="83"/>
      <c r="X993" s="81"/>
      <c r="Y993" s="81"/>
      <c r="Z993" s="81"/>
      <c r="AA993" s="81"/>
      <c r="AB993" s="81"/>
      <c r="AD993" s="81"/>
      <c r="AE993" s="81"/>
      <c r="AF993" s="81"/>
      <c r="AG993" s="81"/>
    </row>
    <row r="994" spans="12:33" x14ac:dyDescent="0.25">
      <c r="L994" s="81"/>
      <c r="M994" s="81"/>
      <c r="N994" s="81"/>
      <c r="O994" s="81"/>
      <c r="P994" s="82"/>
      <c r="Q994" s="83"/>
      <c r="R994" s="81"/>
      <c r="S994" s="81"/>
      <c r="T994" s="81"/>
      <c r="U994" s="81"/>
      <c r="V994" s="81"/>
      <c r="W994" s="83"/>
      <c r="X994" s="81"/>
      <c r="Y994" s="81"/>
      <c r="Z994" s="81"/>
      <c r="AA994" s="81"/>
      <c r="AB994" s="81"/>
      <c r="AD994" s="81"/>
      <c r="AE994" s="81"/>
      <c r="AF994" s="81"/>
      <c r="AG994" s="81"/>
    </row>
    <row r="995" spans="12:33" x14ac:dyDescent="0.25">
      <c r="L995" s="81"/>
      <c r="M995" s="81"/>
      <c r="N995" s="81"/>
      <c r="O995" s="81"/>
      <c r="P995" s="82"/>
      <c r="Q995" s="83"/>
      <c r="R995" s="81"/>
      <c r="S995" s="81"/>
      <c r="T995" s="81"/>
      <c r="U995" s="81"/>
      <c r="V995" s="81"/>
      <c r="W995" s="83"/>
      <c r="X995" s="81"/>
      <c r="Y995" s="81"/>
      <c r="Z995" s="81"/>
      <c r="AA995" s="81"/>
      <c r="AB995" s="81"/>
      <c r="AD995" s="81"/>
      <c r="AE995" s="81"/>
      <c r="AF995" s="81"/>
      <c r="AG995" s="81"/>
    </row>
    <row r="996" spans="12:33" x14ac:dyDescent="0.25">
      <c r="L996" s="81"/>
      <c r="M996" s="81"/>
      <c r="N996" s="81"/>
      <c r="O996" s="81"/>
      <c r="P996" s="82"/>
      <c r="Q996" s="83"/>
      <c r="R996" s="81"/>
      <c r="S996" s="81"/>
      <c r="T996" s="81"/>
      <c r="U996" s="81"/>
      <c r="V996" s="81"/>
      <c r="W996" s="83"/>
      <c r="X996" s="81"/>
      <c r="Y996" s="81"/>
      <c r="Z996" s="81"/>
      <c r="AA996" s="81"/>
      <c r="AB996" s="81"/>
      <c r="AD996" s="81"/>
      <c r="AE996" s="81"/>
      <c r="AF996" s="81"/>
      <c r="AG996" s="81"/>
    </row>
    <row r="997" spans="12:33" x14ac:dyDescent="0.25">
      <c r="L997" s="81"/>
      <c r="M997" s="81"/>
      <c r="N997" s="81"/>
      <c r="O997" s="81"/>
      <c r="P997" s="82"/>
      <c r="Q997" s="83"/>
      <c r="R997" s="81"/>
      <c r="S997" s="81"/>
      <c r="T997" s="81"/>
      <c r="U997" s="81"/>
      <c r="V997" s="81"/>
      <c r="W997" s="83"/>
      <c r="X997" s="81"/>
      <c r="Y997" s="81"/>
      <c r="Z997" s="81"/>
      <c r="AA997" s="81"/>
      <c r="AB997" s="81"/>
      <c r="AD997" s="81"/>
      <c r="AE997" s="81"/>
      <c r="AF997" s="81"/>
      <c r="AG997" s="81"/>
    </row>
    <row r="998" spans="12:33" x14ac:dyDescent="0.25">
      <c r="L998" s="81"/>
      <c r="M998" s="81"/>
      <c r="N998" s="81"/>
      <c r="O998" s="81"/>
      <c r="P998" s="82"/>
      <c r="Q998" s="83"/>
      <c r="R998" s="81"/>
      <c r="S998" s="81"/>
      <c r="T998" s="81"/>
      <c r="U998" s="81"/>
      <c r="V998" s="81"/>
      <c r="W998" s="83"/>
      <c r="X998" s="81"/>
      <c r="Y998" s="81"/>
      <c r="Z998" s="81"/>
      <c r="AA998" s="81"/>
      <c r="AB998" s="81"/>
      <c r="AD998" s="81"/>
      <c r="AE998" s="81"/>
      <c r="AF998" s="81"/>
      <c r="AG998" s="81"/>
    </row>
    <row r="999" spans="12:33" x14ac:dyDescent="0.25">
      <c r="L999" s="81"/>
      <c r="M999" s="81"/>
      <c r="N999" s="81"/>
      <c r="O999" s="81"/>
      <c r="P999" s="82"/>
      <c r="Q999" s="83"/>
      <c r="R999" s="81"/>
      <c r="S999" s="81"/>
      <c r="T999" s="81"/>
      <c r="U999" s="81"/>
      <c r="V999" s="81"/>
      <c r="W999" s="83"/>
      <c r="X999" s="81"/>
      <c r="Y999" s="81"/>
      <c r="Z999" s="81"/>
      <c r="AA999" s="81"/>
      <c r="AB999" s="81"/>
      <c r="AD999" s="81"/>
      <c r="AE999" s="81"/>
      <c r="AF999" s="81"/>
      <c r="AG999" s="81"/>
    </row>
    <row r="1000" spans="12:33" x14ac:dyDescent="0.25">
      <c r="L1000" s="81"/>
      <c r="M1000" s="81"/>
      <c r="N1000" s="81"/>
      <c r="O1000" s="81"/>
      <c r="P1000" s="82"/>
      <c r="Q1000" s="83"/>
      <c r="R1000" s="81"/>
      <c r="S1000" s="81"/>
      <c r="T1000" s="81"/>
      <c r="U1000" s="81"/>
      <c r="V1000" s="81"/>
      <c r="W1000" s="83"/>
      <c r="X1000" s="81"/>
      <c r="Y1000" s="81"/>
      <c r="Z1000" s="81"/>
      <c r="AA1000" s="81"/>
      <c r="AB1000" s="81"/>
      <c r="AD1000" s="81"/>
      <c r="AE1000" s="81"/>
      <c r="AF1000" s="81"/>
      <c r="AG1000" s="81"/>
    </row>
    <row r="1001" spans="12:33" x14ac:dyDescent="0.25">
      <c r="L1001" s="81"/>
      <c r="M1001" s="81"/>
      <c r="N1001" s="81"/>
      <c r="O1001" s="81"/>
      <c r="P1001" s="82"/>
      <c r="Q1001" s="83"/>
      <c r="R1001" s="81"/>
      <c r="S1001" s="81"/>
      <c r="T1001" s="81"/>
      <c r="U1001" s="81"/>
      <c r="V1001" s="81"/>
      <c r="W1001" s="83"/>
      <c r="X1001" s="81"/>
      <c r="Y1001" s="81"/>
      <c r="Z1001" s="81"/>
      <c r="AA1001" s="81"/>
      <c r="AB1001" s="81"/>
      <c r="AD1001" s="81"/>
      <c r="AE1001" s="81"/>
      <c r="AF1001" s="81"/>
      <c r="AG1001" s="81"/>
    </row>
    <row r="1002" spans="12:33" x14ac:dyDescent="0.25">
      <c r="L1002" s="81"/>
      <c r="M1002" s="81"/>
      <c r="N1002" s="81"/>
      <c r="O1002" s="81"/>
      <c r="P1002" s="82"/>
      <c r="Q1002" s="83"/>
      <c r="R1002" s="81"/>
      <c r="S1002" s="81"/>
      <c r="T1002" s="81"/>
      <c r="U1002" s="81"/>
      <c r="V1002" s="81"/>
      <c r="W1002" s="83"/>
      <c r="X1002" s="81"/>
      <c r="Y1002" s="81"/>
      <c r="Z1002" s="81"/>
      <c r="AA1002" s="81"/>
      <c r="AB1002" s="81"/>
      <c r="AD1002" s="81"/>
      <c r="AE1002" s="81"/>
      <c r="AF1002" s="81"/>
      <c r="AG1002" s="81"/>
    </row>
    <row r="1003" spans="12:33" x14ac:dyDescent="0.25">
      <c r="L1003" s="81"/>
      <c r="M1003" s="81"/>
      <c r="N1003" s="81"/>
      <c r="O1003" s="81"/>
      <c r="P1003" s="82"/>
      <c r="Q1003" s="83"/>
      <c r="R1003" s="81"/>
      <c r="S1003" s="81"/>
      <c r="T1003" s="81"/>
      <c r="U1003" s="81"/>
      <c r="V1003" s="81"/>
      <c r="W1003" s="83"/>
      <c r="X1003" s="81"/>
      <c r="Y1003" s="81"/>
      <c r="Z1003" s="81"/>
      <c r="AA1003" s="81"/>
      <c r="AB1003" s="81"/>
      <c r="AD1003" s="81"/>
      <c r="AE1003" s="81"/>
      <c r="AF1003" s="81"/>
      <c r="AG1003" s="81"/>
    </row>
    <row r="1004" spans="12:33" x14ac:dyDescent="0.25">
      <c r="L1004" s="81"/>
      <c r="M1004" s="81"/>
      <c r="N1004" s="81"/>
      <c r="O1004" s="81"/>
      <c r="P1004" s="82"/>
      <c r="Q1004" s="83"/>
      <c r="R1004" s="81"/>
      <c r="S1004" s="81"/>
      <c r="T1004" s="81"/>
      <c r="U1004" s="81"/>
      <c r="V1004" s="81"/>
      <c r="W1004" s="83"/>
      <c r="X1004" s="81"/>
      <c r="Y1004" s="81"/>
      <c r="Z1004" s="81"/>
      <c r="AA1004" s="81"/>
      <c r="AB1004" s="81"/>
      <c r="AD1004" s="81"/>
      <c r="AE1004" s="81"/>
      <c r="AF1004" s="81"/>
      <c r="AG1004" s="81"/>
    </row>
    <row r="1005" spans="12:33" x14ac:dyDescent="0.25">
      <c r="L1005" s="81"/>
      <c r="M1005" s="81"/>
      <c r="N1005" s="81"/>
      <c r="O1005" s="81"/>
      <c r="P1005" s="82"/>
      <c r="Q1005" s="83"/>
      <c r="R1005" s="81"/>
      <c r="S1005" s="81"/>
      <c r="T1005" s="81"/>
      <c r="U1005" s="81"/>
      <c r="V1005" s="81"/>
      <c r="W1005" s="83"/>
      <c r="X1005" s="81"/>
      <c r="Y1005" s="81"/>
      <c r="Z1005" s="81"/>
      <c r="AA1005" s="81"/>
      <c r="AB1005" s="81"/>
      <c r="AD1005" s="81"/>
      <c r="AE1005" s="81"/>
      <c r="AF1005" s="81"/>
      <c r="AG1005" s="81"/>
    </row>
    <row r="1006" spans="12:33" x14ac:dyDescent="0.25">
      <c r="L1006" s="81"/>
      <c r="M1006" s="81"/>
      <c r="N1006" s="81"/>
      <c r="O1006" s="81"/>
      <c r="P1006" s="82"/>
      <c r="Q1006" s="83"/>
      <c r="R1006" s="81"/>
      <c r="S1006" s="81"/>
      <c r="T1006" s="81"/>
      <c r="U1006" s="81"/>
      <c r="V1006" s="81"/>
      <c r="W1006" s="83"/>
      <c r="X1006" s="81"/>
      <c r="Y1006" s="81"/>
      <c r="Z1006" s="81"/>
      <c r="AA1006" s="81"/>
      <c r="AB1006" s="81"/>
      <c r="AD1006" s="81"/>
      <c r="AE1006" s="81"/>
      <c r="AF1006" s="81"/>
      <c r="AG1006" s="81"/>
    </row>
    <row r="1007" spans="12:33" x14ac:dyDescent="0.25">
      <c r="L1007" s="81"/>
      <c r="M1007" s="81"/>
      <c r="N1007" s="81"/>
      <c r="O1007" s="81"/>
      <c r="P1007" s="82"/>
      <c r="Q1007" s="83"/>
      <c r="R1007" s="81"/>
      <c r="S1007" s="81"/>
      <c r="T1007" s="81"/>
      <c r="U1007" s="81"/>
      <c r="V1007" s="81"/>
      <c r="W1007" s="83"/>
      <c r="X1007" s="81"/>
      <c r="Y1007" s="81"/>
      <c r="Z1007" s="81"/>
      <c r="AA1007" s="81"/>
      <c r="AB1007" s="81"/>
      <c r="AD1007" s="81"/>
      <c r="AE1007" s="81"/>
      <c r="AF1007" s="81"/>
      <c r="AG1007" s="81"/>
    </row>
    <row r="1008" spans="12:33" x14ac:dyDescent="0.25">
      <c r="L1008" s="81"/>
      <c r="M1008" s="81"/>
      <c r="N1008" s="81"/>
      <c r="O1008" s="81"/>
      <c r="P1008" s="82"/>
      <c r="Q1008" s="83"/>
      <c r="R1008" s="81"/>
      <c r="S1008" s="81"/>
      <c r="T1008" s="81"/>
      <c r="U1008" s="81"/>
      <c r="V1008" s="81"/>
      <c r="W1008" s="83"/>
      <c r="X1008" s="81"/>
      <c r="Y1008" s="81"/>
      <c r="Z1008" s="81"/>
      <c r="AA1008" s="81"/>
      <c r="AB1008" s="81"/>
      <c r="AD1008" s="81"/>
      <c r="AE1008" s="81"/>
      <c r="AF1008" s="81"/>
      <c r="AG1008" s="81"/>
    </row>
    <row r="1009" spans="12:33" x14ac:dyDescent="0.25">
      <c r="L1009" s="81"/>
      <c r="M1009" s="81"/>
      <c r="N1009" s="81"/>
      <c r="O1009" s="81"/>
      <c r="P1009" s="82"/>
      <c r="Q1009" s="83"/>
      <c r="R1009" s="81"/>
      <c r="S1009" s="81"/>
      <c r="T1009" s="81"/>
      <c r="U1009" s="81"/>
      <c r="V1009" s="81"/>
      <c r="W1009" s="83"/>
      <c r="X1009" s="81"/>
      <c r="Y1009" s="81"/>
      <c r="Z1009" s="81"/>
      <c r="AA1009" s="81"/>
      <c r="AB1009" s="81"/>
      <c r="AD1009" s="81"/>
      <c r="AE1009" s="81"/>
      <c r="AF1009" s="81"/>
      <c r="AG1009" s="81"/>
    </row>
    <row r="1010" spans="12:33" x14ac:dyDescent="0.25">
      <c r="L1010" s="81"/>
      <c r="M1010" s="81"/>
      <c r="N1010" s="81"/>
      <c r="O1010" s="81"/>
      <c r="P1010" s="82"/>
      <c r="Q1010" s="83"/>
      <c r="R1010" s="81"/>
      <c r="S1010" s="81"/>
      <c r="T1010" s="81"/>
      <c r="U1010" s="81"/>
      <c r="V1010" s="81"/>
      <c r="W1010" s="83"/>
      <c r="X1010" s="81"/>
      <c r="Y1010" s="81"/>
      <c r="Z1010" s="81"/>
      <c r="AA1010" s="81"/>
      <c r="AB1010" s="81"/>
      <c r="AD1010" s="81"/>
      <c r="AE1010" s="81"/>
      <c r="AF1010" s="81"/>
      <c r="AG1010" s="81"/>
    </row>
    <row r="1011" spans="12:33" x14ac:dyDescent="0.25">
      <c r="L1011" s="81"/>
      <c r="M1011" s="81"/>
      <c r="N1011" s="81"/>
      <c r="O1011" s="81"/>
      <c r="P1011" s="82"/>
      <c r="Q1011" s="83"/>
      <c r="R1011" s="81"/>
      <c r="S1011" s="81"/>
      <c r="T1011" s="81"/>
      <c r="U1011" s="81"/>
      <c r="V1011" s="81"/>
      <c r="W1011" s="83"/>
      <c r="X1011" s="81"/>
      <c r="Y1011" s="81"/>
      <c r="Z1011" s="81"/>
      <c r="AA1011" s="81"/>
      <c r="AB1011" s="81"/>
      <c r="AD1011" s="81"/>
      <c r="AE1011" s="81"/>
      <c r="AF1011" s="81"/>
      <c r="AG1011" s="81"/>
    </row>
    <row r="1012" spans="12:33" x14ac:dyDescent="0.25">
      <c r="L1012" s="81"/>
      <c r="M1012" s="81"/>
      <c r="N1012" s="81"/>
      <c r="O1012" s="81"/>
      <c r="P1012" s="82"/>
      <c r="Q1012" s="83"/>
      <c r="R1012" s="81"/>
      <c r="S1012" s="81"/>
      <c r="T1012" s="81"/>
      <c r="U1012" s="81"/>
      <c r="V1012" s="81"/>
      <c r="W1012" s="83"/>
      <c r="X1012" s="81"/>
      <c r="Y1012" s="81"/>
      <c r="Z1012" s="81"/>
      <c r="AA1012" s="81"/>
      <c r="AB1012" s="81"/>
      <c r="AD1012" s="81"/>
      <c r="AE1012" s="81"/>
      <c r="AF1012" s="81"/>
      <c r="AG1012" s="81"/>
    </row>
    <row r="1013" spans="12:33" x14ac:dyDescent="0.25">
      <c r="L1013" s="81"/>
      <c r="M1013" s="81"/>
      <c r="N1013" s="81"/>
      <c r="O1013" s="81"/>
      <c r="P1013" s="82"/>
      <c r="Q1013" s="83"/>
      <c r="R1013" s="81"/>
      <c r="S1013" s="81"/>
      <c r="T1013" s="81"/>
      <c r="U1013" s="81"/>
      <c r="V1013" s="81"/>
      <c r="W1013" s="83"/>
      <c r="X1013" s="81"/>
      <c r="Y1013" s="81"/>
      <c r="Z1013" s="81"/>
      <c r="AA1013" s="81"/>
      <c r="AB1013" s="81"/>
      <c r="AD1013" s="81"/>
      <c r="AE1013" s="81"/>
      <c r="AF1013" s="81"/>
      <c r="AG1013" s="81"/>
    </row>
    <row r="1014" spans="12:33" x14ac:dyDescent="0.25">
      <c r="L1014" s="81"/>
      <c r="M1014" s="81"/>
      <c r="N1014" s="81"/>
      <c r="O1014" s="81"/>
      <c r="P1014" s="82"/>
      <c r="Q1014" s="83"/>
      <c r="R1014" s="81"/>
      <c r="S1014" s="81"/>
      <c r="T1014" s="81"/>
      <c r="U1014" s="81"/>
      <c r="V1014" s="81"/>
      <c r="W1014" s="83"/>
      <c r="X1014" s="81"/>
      <c r="Y1014" s="81"/>
      <c r="Z1014" s="81"/>
      <c r="AA1014" s="81"/>
      <c r="AB1014" s="81"/>
      <c r="AD1014" s="81"/>
      <c r="AE1014" s="81"/>
      <c r="AF1014" s="81"/>
      <c r="AG1014" s="81"/>
    </row>
    <row r="1015" spans="12:33" x14ac:dyDescent="0.25">
      <c r="L1015" s="81"/>
      <c r="M1015" s="81"/>
      <c r="N1015" s="81"/>
      <c r="O1015" s="81"/>
      <c r="P1015" s="82"/>
      <c r="Q1015" s="83"/>
      <c r="R1015" s="81"/>
      <c r="S1015" s="81"/>
      <c r="T1015" s="81"/>
      <c r="U1015" s="81"/>
      <c r="V1015" s="81"/>
      <c r="W1015" s="83"/>
      <c r="X1015" s="81"/>
      <c r="Y1015" s="81"/>
      <c r="Z1015" s="81"/>
      <c r="AA1015" s="81"/>
      <c r="AB1015" s="81"/>
      <c r="AD1015" s="81"/>
      <c r="AE1015" s="81"/>
      <c r="AF1015" s="81"/>
      <c r="AG1015" s="81"/>
    </row>
    <row r="1016" spans="12:33" x14ac:dyDescent="0.25">
      <c r="L1016" s="81"/>
      <c r="M1016" s="81"/>
      <c r="N1016" s="81"/>
      <c r="O1016" s="81"/>
      <c r="P1016" s="82"/>
      <c r="Q1016" s="83"/>
      <c r="R1016" s="81"/>
      <c r="S1016" s="81"/>
      <c r="T1016" s="81"/>
      <c r="U1016" s="81"/>
      <c r="V1016" s="81"/>
      <c r="W1016" s="83"/>
      <c r="X1016" s="81"/>
      <c r="Y1016" s="81"/>
      <c r="Z1016" s="81"/>
      <c r="AA1016" s="81"/>
      <c r="AB1016" s="81"/>
      <c r="AD1016" s="81"/>
      <c r="AE1016" s="81"/>
      <c r="AF1016" s="81"/>
      <c r="AG1016" s="81"/>
    </row>
    <row r="1017" spans="12:33" x14ac:dyDescent="0.25">
      <c r="L1017" s="81"/>
      <c r="M1017" s="81"/>
      <c r="N1017" s="81"/>
      <c r="O1017" s="81"/>
      <c r="P1017" s="82"/>
      <c r="Q1017" s="83"/>
      <c r="R1017" s="81"/>
      <c r="S1017" s="81"/>
      <c r="T1017" s="81"/>
      <c r="U1017" s="81"/>
      <c r="V1017" s="81"/>
      <c r="W1017" s="83"/>
      <c r="X1017" s="81"/>
      <c r="Y1017" s="81"/>
      <c r="Z1017" s="81"/>
      <c r="AA1017" s="81"/>
      <c r="AB1017" s="81"/>
      <c r="AD1017" s="81"/>
      <c r="AE1017" s="81"/>
      <c r="AF1017" s="81"/>
      <c r="AG1017" s="81"/>
    </row>
    <row r="1018" spans="12:33" x14ac:dyDescent="0.25">
      <c r="L1018" s="81"/>
      <c r="M1018" s="81"/>
      <c r="N1018" s="81"/>
      <c r="O1018" s="81"/>
      <c r="P1018" s="82"/>
      <c r="Q1018" s="83"/>
      <c r="R1018" s="81"/>
      <c r="S1018" s="81"/>
      <c r="T1018" s="81"/>
      <c r="U1018" s="81"/>
      <c r="V1018" s="81"/>
      <c r="W1018" s="83"/>
      <c r="X1018" s="81"/>
      <c r="Y1018" s="81"/>
      <c r="Z1018" s="81"/>
      <c r="AA1018" s="81"/>
      <c r="AB1018" s="81"/>
      <c r="AD1018" s="81"/>
      <c r="AE1018" s="81"/>
      <c r="AF1018" s="81"/>
      <c r="AG1018" s="81"/>
    </row>
    <row r="1019" spans="12:33" x14ac:dyDescent="0.25">
      <c r="L1019" s="81"/>
      <c r="M1019" s="81"/>
      <c r="N1019" s="81"/>
      <c r="O1019" s="81"/>
      <c r="P1019" s="82"/>
      <c r="Q1019" s="83"/>
      <c r="R1019" s="81"/>
      <c r="S1019" s="81"/>
      <c r="T1019" s="81"/>
      <c r="U1019" s="81"/>
      <c r="V1019" s="81"/>
      <c r="W1019" s="83"/>
      <c r="X1019" s="81"/>
      <c r="Y1019" s="81"/>
      <c r="Z1019" s="81"/>
      <c r="AA1019" s="81"/>
      <c r="AB1019" s="81"/>
      <c r="AD1019" s="81"/>
      <c r="AE1019" s="81"/>
      <c r="AF1019" s="81"/>
      <c r="AG1019" s="81"/>
    </row>
    <row r="1020" spans="12:33" x14ac:dyDescent="0.25">
      <c r="L1020" s="81"/>
      <c r="M1020" s="81"/>
      <c r="N1020" s="81"/>
      <c r="O1020" s="81"/>
      <c r="P1020" s="82"/>
      <c r="Q1020" s="83"/>
      <c r="R1020" s="81"/>
      <c r="S1020" s="81"/>
      <c r="T1020" s="81"/>
      <c r="U1020" s="81"/>
      <c r="V1020" s="81"/>
      <c r="W1020" s="83"/>
      <c r="X1020" s="81"/>
      <c r="Y1020" s="81"/>
      <c r="Z1020" s="81"/>
      <c r="AA1020" s="81"/>
      <c r="AB1020" s="81"/>
      <c r="AD1020" s="81"/>
      <c r="AE1020" s="81"/>
      <c r="AF1020" s="81"/>
      <c r="AG1020" s="81"/>
    </row>
    <row r="1021" spans="12:33" x14ac:dyDescent="0.25">
      <c r="L1021" s="81"/>
      <c r="M1021" s="81"/>
      <c r="N1021" s="81"/>
      <c r="O1021" s="81"/>
      <c r="P1021" s="82"/>
      <c r="Q1021" s="83"/>
      <c r="R1021" s="81"/>
      <c r="S1021" s="81"/>
      <c r="T1021" s="81"/>
      <c r="U1021" s="81"/>
      <c r="V1021" s="81"/>
      <c r="W1021" s="83"/>
      <c r="X1021" s="81"/>
      <c r="Y1021" s="81"/>
      <c r="Z1021" s="81"/>
      <c r="AA1021" s="81"/>
      <c r="AB1021" s="81"/>
      <c r="AD1021" s="81"/>
      <c r="AE1021" s="81"/>
      <c r="AF1021" s="81"/>
      <c r="AG1021" s="81"/>
    </row>
    <row r="1022" spans="12:33" x14ac:dyDescent="0.25">
      <c r="L1022" s="81"/>
      <c r="M1022" s="81"/>
      <c r="N1022" s="81"/>
      <c r="O1022" s="81"/>
      <c r="P1022" s="82"/>
      <c r="Q1022" s="83"/>
      <c r="R1022" s="81"/>
      <c r="S1022" s="81"/>
      <c r="T1022" s="81"/>
      <c r="U1022" s="81"/>
      <c r="V1022" s="81"/>
      <c r="W1022" s="83"/>
      <c r="X1022" s="81"/>
      <c r="Y1022" s="81"/>
      <c r="Z1022" s="81"/>
      <c r="AA1022" s="81"/>
      <c r="AB1022" s="81"/>
      <c r="AD1022" s="81"/>
      <c r="AE1022" s="81"/>
      <c r="AF1022" s="81"/>
      <c r="AG1022" s="81"/>
    </row>
    <row r="1023" spans="12:33" x14ac:dyDescent="0.25">
      <c r="L1023" s="81"/>
      <c r="M1023" s="81"/>
      <c r="N1023" s="81"/>
      <c r="O1023" s="81"/>
      <c r="P1023" s="82"/>
      <c r="Q1023" s="83"/>
      <c r="R1023" s="81"/>
      <c r="S1023" s="81"/>
      <c r="T1023" s="81"/>
      <c r="U1023" s="81"/>
      <c r="V1023" s="81"/>
      <c r="W1023" s="83"/>
      <c r="X1023" s="81"/>
      <c r="Y1023" s="81"/>
      <c r="Z1023" s="81"/>
      <c r="AA1023" s="81"/>
      <c r="AB1023" s="81"/>
      <c r="AD1023" s="81"/>
      <c r="AE1023" s="81"/>
      <c r="AF1023" s="81"/>
      <c r="AG1023" s="81"/>
    </row>
    <row r="1024" spans="12:33" x14ac:dyDescent="0.25">
      <c r="L1024" s="81"/>
      <c r="M1024" s="81"/>
      <c r="N1024" s="81"/>
      <c r="O1024" s="81"/>
      <c r="P1024" s="82"/>
      <c r="Q1024" s="83"/>
      <c r="R1024" s="81"/>
      <c r="S1024" s="81"/>
      <c r="T1024" s="81"/>
      <c r="U1024" s="81"/>
      <c r="V1024" s="81"/>
      <c r="W1024" s="83"/>
      <c r="X1024" s="81"/>
      <c r="Y1024" s="81"/>
      <c r="Z1024" s="81"/>
      <c r="AA1024" s="81"/>
      <c r="AB1024" s="81"/>
      <c r="AD1024" s="81"/>
      <c r="AE1024" s="81"/>
      <c r="AF1024" s="81"/>
      <c r="AG1024" s="81"/>
    </row>
    <row r="1025" spans="12:33" x14ac:dyDescent="0.25">
      <c r="L1025" s="81"/>
      <c r="M1025" s="81"/>
      <c r="N1025" s="81"/>
      <c r="O1025" s="81"/>
      <c r="P1025" s="82"/>
      <c r="Q1025" s="83"/>
      <c r="R1025" s="81"/>
      <c r="S1025" s="81"/>
      <c r="T1025" s="81"/>
      <c r="U1025" s="81"/>
      <c r="V1025" s="81"/>
      <c r="W1025" s="83"/>
      <c r="X1025" s="81"/>
      <c r="Y1025" s="81"/>
      <c r="Z1025" s="81"/>
      <c r="AA1025" s="81"/>
      <c r="AB1025" s="81"/>
      <c r="AD1025" s="81"/>
      <c r="AE1025" s="81"/>
      <c r="AF1025" s="81"/>
      <c r="AG1025" s="81"/>
    </row>
    <row r="1026" spans="12:33" x14ac:dyDescent="0.25">
      <c r="L1026" s="81"/>
      <c r="M1026" s="81"/>
      <c r="N1026" s="81"/>
      <c r="O1026" s="81"/>
      <c r="P1026" s="82"/>
      <c r="Q1026" s="83"/>
      <c r="R1026" s="81"/>
      <c r="S1026" s="81"/>
      <c r="T1026" s="81"/>
      <c r="U1026" s="81"/>
      <c r="V1026" s="81"/>
      <c r="W1026" s="83"/>
      <c r="X1026" s="81"/>
      <c r="Y1026" s="81"/>
      <c r="Z1026" s="81"/>
      <c r="AA1026" s="81"/>
      <c r="AB1026" s="81"/>
      <c r="AD1026" s="81"/>
      <c r="AE1026" s="81"/>
      <c r="AF1026" s="81"/>
      <c r="AG1026" s="81"/>
    </row>
    <row r="1027" spans="12:33" x14ac:dyDescent="0.25">
      <c r="L1027" s="81"/>
      <c r="M1027" s="81"/>
      <c r="N1027" s="81"/>
      <c r="O1027" s="81"/>
      <c r="P1027" s="82"/>
      <c r="Q1027" s="83"/>
      <c r="R1027" s="81"/>
      <c r="S1027" s="81"/>
      <c r="T1027" s="81"/>
      <c r="U1027" s="81"/>
      <c r="V1027" s="81"/>
      <c r="W1027" s="83"/>
      <c r="X1027" s="81"/>
      <c r="Y1027" s="81"/>
      <c r="Z1027" s="81"/>
      <c r="AA1027" s="81"/>
      <c r="AB1027" s="81"/>
      <c r="AD1027" s="81"/>
      <c r="AE1027" s="81"/>
      <c r="AF1027" s="81"/>
      <c r="AG1027" s="81"/>
    </row>
    <row r="1028" spans="12:33" x14ac:dyDescent="0.25">
      <c r="L1028" s="81"/>
      <c r="M1028" s="81"/>
      <c r="N1028" s="81"/>
      <c r="O1028" s="81"/>
      <c r="P1028" s="82"/>
      <c r="Q1028" s="83"/>
      <c r="R1028" s="81"/>
      <c r="S1028" s="81"/>
      <c r="T1028" s="81"/>
      <c r="U1028" s="81"/>
      <c r="V1028" s="81"/>
      <c r="W1028" s="83"/>
      <c r="X1028" s="81"/>
      <c r="Y1028" s="81"/>
      <c r="Z1028" s="81"/>
      <c r="AA1028" s="81"/>
      <c r="AB1028" s="81"/>
      <c r="AD1028" s="81"/>
      <c r="AE1028" s="81"/>
      <c r="AF1028" s="81"/>
      <c r="AG1028" s="81"/>
    </row>
    <row r="1029" spans="12:33" x14ac:dyDescent="0.25">
      <c r="L1029" s="81"/>
      <c r="M1029" s="81"/>
      <c r="N1029" s="81"/>
      <c r="O1029" s="81"/>
      <c r="P1029" s="82"/>
      <c r="Q1029" s="83"/>
      <c r="R1029" s="81"/>
      <c r="S1029" s="81"/>
      <c r="T1029" s="81"/>
      <c r="U1029" s="81"/>
      <c r="V1029" s="81"/>
      <c r="W1029" s="83"/>
      <c r="X1029" s="81"/>
      <c r="Y1029" s="81"/>
      <c r="Z1029" s="81"/>
      <c r="AA1029" s="81"/>
      <c r="AB1029" s="81"/>
      <c r="AD1029" s="81"/>
      <c r="AE1029" s="81"/>
      <c r="AF1029" s="81"/>
      <c r="AG1029" s="81"/>
    </row>
    <row r="1030" spans="12:33" x14ac:dyDescent="0.25">
      <c r="L1030" s="81"/>
      <c r="M1030" s="81"/>
      <c r="N1030" s="81"/>
      <c r="O1030" s="81"/>
      <c r="P1030" s="82"/>
      <c r="Q1030" s="83"/>
      <c r="R1030" s="81"/>
      <c r="S1030" s="81"/>
      <c r="T1030" s="81"/>
      <c r="U1030" s="81"/>
      <c r="V1030" s="81"/>
      <c r="W1030" s="83"/>
      <c r="X1030" s="81"/>
      <c r="Y1030" s="81"/>
      <c r="Z1030" s="81"/>
      <c r="AA1030" s="81"/>
      <c r="AB1030" s="81"/>
      <c r="AD1030" s="81"/>
      <c r="AE1030" s="81"/>
      <c r="AF1030" s="81"/>
      <c r="AG1030" s="81"/>
    </row>
    <row r="1031" spans="12:33" x14ac:dyDescent="0.25">
      <c r="L1031" s="81"/>
      <c r="M1031" s="81"/>
      <c r="N1031" s="81"/>
      <c r="O1031" s="81"/>
      <c r="P1031" s="82"/>
      <c r="Q1031" s="83"/>
      <c r="R1031" s="81"/>
      <c r="S1031" s="81"/>
      <c r="T1031" s="81"/>
      <c r="U1031" s="81"/>
      <c r="V1031" s="81"/>
      <c r="W1031" s="83"/>
      <c r="X1031" s="81"/>
      <c r="Y1031" s="81"/>
      <c r="Z1031" s="81"/>
      <c r="AA1031" s="81"/>
      <c r="AB1031" s="81"/>
      <c r="AD1031" s="81"/>
      <c r="AE1031" s="81"/>
      <c r="AF1031" s="81"/>
      <c r="AG1031" s="81"/>
    </row>
    <row r="1032" spans="12:33" x14ac:dyDescent="0.25">
      <c r="L1032" s="81"/>
      <c r="M1032" s="81"/>
      <c r="N1032" s="81"/>
      <c r="O1032" s="81"/>
      <c r="P1032" s="82"/>
      <c r="Q1032" s="83"/>
      <c r="R1032" s="81"/>
      <c r="S1032" s="81"/>
      <c r="T1032" s="81"/>
      <c r="U1032" s="81"/>
      <c r="V1032" s="81"/>
      <c r="W1032" s="83"/>
      <c r="X1032" s="81"/>
      <c r="Y1032" s="81"/>
      <c r="Z1032" s="81"/>
      <c r="AA1032" s="81"/>
      <c r="AB1032" s="81"/>
      <c r="AD1032" s="81"/>
      <c r="AE1032" s="81"/>
      <c r="AF1032" s="81"/>
      <c r="AG1032" s="81"/>
    </row>
    <row r="1033" spans="12:33" x14ac:dyDescent="0.25">
      <c r="L1033" s="81"/>
      <c r="M1033" s="81"/>
      <c r="N1033" s="81"/>
      <c r="O1033" s="81"/>
      <c r="P1033" s="82"/>
      <c r="Q1033" s="83"/>
      <c r="R1033" s="81"/>
      <c r="S1033" s="81"/>
      <c r="T1033" s="81"/>
      <c r="U1033" s="81"/>
      <c r="V1033" s="81"/>
      <c r="W1033" s="83"/>
      <c r="X1033" s="81"/>
      <c r="Y1033" s="81"/>
      <c r="Z1033" s="81"/>
      <c r="AA1033" s="81"/>
      <c r="AB1033" s="81"/>
      <c r="AD1033" s="81"/>
      <c r="AE1033" s="81"/>
      <c r="AF1033" s="81"/>
      <c r="AG1033" s="81"/>
    </row>
    <row r="1034" spans="12:33" x14ac:dyDescent="0.25">
      <c r="L1034" s="81"/>
      <c r="M1034" s="81"/>
      <c r="N1034" s="81"/>
      <c r="O1034" s="81"/>
      <c r="P1034" s="82"/>
      <c r="Q1034" s="83"/>
      <c r="R1034" s="81"/>
      <c r="S1034" s="81"/>
      <c r="T1034" s="81"/>
      <c r="U1034" s="81"/>
      <c r="V1034" s="81"/>
      <c r="W1034" s="83"/>
      <c r="X1034" s="81"/>
      <c r="Y1034" s="81"/>
      <c r="Z1034" s="81"/>
      <c r="AA1034" s="81"/>
      <c r="AB1034" s="81"/>
      <c r="AD1034" s="81"/>
      <c r="AE1034" s="81"/>
      <c r="AF1034" s="81"/>
      <c r="AG1034" s="81"/>
    </row>
    <row r="1035" spans="12:33" x14ac:dyDescent="0.25">
      <c r="L1035" s="81"/>
      <c r="M1035" s="81"/>
      <c r="N1035" s="81"/>
      <c r="O1035" s="81"/>
      <c r="P1035" s="82"/>
      <c r="Q1035" s="83"/>
      <c r="R1035" s="81"/>
      <c r="S1035" s="81"/>
      <c r="T1035" s="81"/>
      <c r="U1035" s="81"/>
      <c r="V1035" s="81"/>
      <c r="W1035" s="83"/>
      <c r="X1035" s="81"/>
      <c r="Y1035" s="81"/>
      <c r="Z1035" s="81"/>
      <c r="AA1035" s="81"/>
      <c r="AB1035" s="81"/>
      <c r="AD1035" s="81"/>
      <c r="AE1035" s="81"/>
      <c r="AF1035" s="81"/>
      <c r="AG1035" s="81"/>
    </row>
    <row r="1036" spans="12:33" x14ac:dyDescent="0.25">
      <c r="L1036" s="81"/>
      <c r="M1036" s="81"/>
      <c r="N1036" s="81"/>
      <c r="O1036" s="81"/>
      <c r="P1036" s="82"/>
      <c r="Q1036" s="83"/>
      <c r="R1036" s="81"/>
      <c r="S1036" s="81"/>
      <c r="T1036" s="81"/>
      <c r="U1036" s="81"/>
      <c r="V1036" s="81"/>
      <c r="W1036" s="83"/>
      <c r="X1036" s="81"/>
      <c r="Y1036" s="81"/>
      <c r="Z1036" s="81"/>
      <c r="AA1036" s="81"/>
      <c r="AB1036" s="81"/>
      <c r="AD1036" s="81"/>
      <c r="AE1036" s="81"/>
      <c r="AF1036" s="81"/>
      <c r="AG1036" s="81"/>
    </row>
    <row r="1037" spans="12:33" x14ac:dyDescent="0.25">
      <c r="L1037" s="81"/>
      <c r="M1037" s="81"/>
      <c r="N1037" s="81"/>
      <c r="O1037" s="81"/>
      <c r="P1037" s="82"/>
      <c r="Q1037" s="83"/>
      <c r="R1037" s="81"/>
      <c r="S1037" s="81"/>
      <c r="T1037" s="81"/>
      <c r="U1037" s="81"/>
      <c r="V1037" s="81"/>
      <c r="W1037" s="83"/>
      <c r="X1037" s="81"/>
      <c r="Y1037" s="81"/>
      <c r="Z1037" s="81"/>
      <c r="AA1037" s="81"/>
      <c r="AB1037" s="81"/>
      <c r="AD1037" s="81"/>
      <c r="AE1037" s="81"/>
      <c r="AF1037" s="81"/>
      <c r="AG1037" s="81"/>
    </row>
    <row r="1038" spans="12:33" x14ac:dyDescent="0.25">
      <c r="L1038" s="81"/>
      <c r="M1038" s="81"/>
      <c r="N1038" s="81"/>
      <c r="O1038" s="81"/>
      <c r="P1038" s="82"/>
      <c r="Q1038" s="83"/>
      <c r="R1038" s="81"/>
      <c r="S1038" s="81"/>
      <c r="T1038" s="81"/>
      <c r="U1038" s="81"/>
      <c r="V1038" s="81"/>
      <c r="W1038" s="83"/>
      <c r="X1038" s="81"/>
      <c r="Y1038" s="81"/>
      <c r="Z1038" s="81"/>
      <c r="AA1038" s="81"/>
      <c r="AB1038" s="81"/>
      <c r="AD1038" s="81"/>
      <c r="AE1038" s="81"/>
      <c r="AF1038" s="81"/>
      <c r="AG1038" s="81"/>
    </row>
    <row r="1039" spans="12:33" x14ac:dyDescent="0.25">
      <c r="L1039" s="81"/>
      <c r="M1039" s="81"/>
      <c r="N1039" s="81"/>
      <c r="O1039" s="81"/>
      <c r="P1039" s="82"/>
      <c r="Q1039" s="83"/>
      <c r="R1039" s="81"/>
      <c r="S1039" s="81"/>
      <c r="T1039" s="81"/>
      <c r="U1039" s="81"/>
      <c r="V1039" s="81"/>
      <c r="W1039" s="83"/>
      <c r="X1039" s="81"/>
      <c r="Y1039" s="81"/>
      <c r="Z1039" s="81"/>
      <c r="AA1039" s="81"/>
      <c r="AB1039" s="81"/>
      <c r="AD1039" s="81"/>
      <c r="AE1039" s="81"/>
      <c r="AF1039" s="81"/>
      <c r="AG1039" s="81"/>
    </row>
    <row r="1040" spans="12:33" x14ac:dyDescent="0.25">
      <c r="L1040" s="81"/>
      <c r="M1040" s="81"/>
      <c r="N1040" s="81"/>
      <c r="O1040" s="81"/>
      <c r="P1040" s="82"/>
      <c r="Q1040" s="83"/>
      <c r="R1040" s="81"/>
      <c r="S1040" s="81"/>
      <c r="T1040" s="81"/>
      <c r="U1040" s="81"/>
      <c r="V1040" s="81"/>
      <c r="W1040" s="83"/>
      <c r="X1040" s="81"/>
      <c r="Y1040" s="81"/>
      <c r="Z1040" s="81"/>
      <c r="AA1040" s="81"/>
      <c r="AB1040" s="81"/>
      <c r="AD1040" s="81"/>
      <c r="AE1040" s="81"/>
      <c r="AF1040" s="81"/>
      <c r="AG1040" s="81"/>
    </row>
    <row r="1041" spans="12:33" x14ac:dyDescent="0.25">
      <c r="L1041" s="81"/>
      <c r="M1041" s="81"/>
      <c r="N1041" s="81"/>
      <c r="O1041" s="81"/>
      <c r="P1041" s="82"/>
      <c r="Q1041" s="83"/>
      <c r="R1041" s="81"/>
      <c r="S1041" s="81"/>
      <c r="T1041" s="81"/>
      <c r="U1041" s="81"/>
      <c r="V1041" s="81"/>
      <c r="W1041" s="83"/>
      <c r="X1041" s="81"/>
      <c r="Y1041" s="81"/>
      <c r="Z1041" s="81"/>
      <c r="AA1041" s="81"/>
      <c r="AB1041" s="81"/>
      <c r="AD1041" s="81"/>
      <c r="AE1041" s="81"/>
      <c r="AF1041" s="81"/>
      <c r="AG1041" s="81"/>
    </row>
    <row r="1042" spans="12:33" x14ac:dyDescent="0.25">
      <c r="L1042" s="81"/>
      <c r="M1042" s="81"/>
      <c r="N1042" s="81"/>
      <c r="O1042" s="81"/>
      <c r="P1042" s="82"/>
      <c r="Q1042" s="83"/>
      <c r="R1042" s="81"/>
      <c r="S1042" s="81"/>
      <c r="T1042" s="81"/>
      <c r="U1042" s="81"/>
      <c r="V1042" s="81"/>
      <c r="W1042" s="83"/>
      <c r="X1042" s="81"/>
      <c r="Y1042" s="81"/>
      <c r="Z1042" s="81"/>
      <c r="AA1042" s="81"/>
      <c r="AB1042" s="81"/>
      <c r="AD1042" s="81"/>
      <c r="AE1042" s="81"/>
      <c r="AF1042" s="81"/>
      <c r="AG1042" s="81"/>
    </row>
    <row r="1043" spans="12:33" x14ac:dyDescent="0.25">
      <c r="L1043" s="81"/>
      <c r="M1043" s="81"/>
      <c r="N1043" s="81"/>
      <c r="O1043" s="81"/>
      <c r="P1043" s="82"/>
      <c r="Q1043" s="83"/>
      <c r="R1043" s="81"/>
      <c r="S1043" s="81"/>
      <c r="T1043" s="81"/>
      <c r="U1043" s="81"/>
      <c r="V1043" s="81"/>
      <c r="W1043" s="83"/>
      <c r="X1043" s="81"/>
      <c r="Y1043" s="81"/>
      <c r="Z1043" s="81"/>
      <c r="AA1043" s="81"/>
      <c r="AB1043" s="81"/>
      <c r="AD1043" s="81"/>
      <c r="AE1043" s="81"/>
      <c r="AF1043" s="81"/>
      <c r="AG1043" s="81"/>
    </row>
    <row r="1044" spans="12:33" x14ac:dyDescent="0.25">
      <c r="L1044" s="81"/>
      <c r="M1044" s="81"/>
      <c r="N1044" s="81"/>
      <c r="O1044" s="81"/>
      <c r="P1044" s="82"/>
      <c r="Q1044" s="83"/>
      <c r="R1044" s="81"/>
      <c r="S1044" s="81"/>
      <c r="T1044" s="81"/>
      <c r="U1044" s="81"/>
      <c r="V1044" s="81"/>
      <c r="W1044" s="83"/>
      <c r="X1044" s="81"/>
      <c r="Y1044" s="81"/>
      <c r="Z1044" s="81"/>
      <c r="AA1044" s="81"/>
      <c r="AB1044" s="81"/>
      <c r="AD1044" s="81"/>
      <c r="AE1044" s="81"/>
      <c r="AF1044" s="81"/>
      <c r="AG1044" s="81"/>
    </row>
    <row r="1045" spans="12:33" x14ac:dyDescent="0.25">
      <c r="L1045" s="81"/>
      <c r="M1045" s="81"/>
      <c r="N1045" s="81"/>
      <c r="O1045" s="81"/>
      <c r="P1045" s="82"/>
      <c r="Q1045" s="83"/>
      <c r="R1045" s="81"/>
      <c r="S1045" s="81"/>
      <c r="T1045" s="81"/>
      <c r="U1045" s="81"/>
      <c r="V1045" s="81"/>
      <c r="W1045" s="83"/>
      <c r="X1045" s="81"/>
      <c r="Y1045" s="81"/>
      <c r="Z1045" s="81"/>
      <c r="AA1045" s="81"/>
      <c r="AB1045" s="81"/>
      <c r="AD1045" s="81"/>
      <c r="AE1045" s="81"/>
      <c r="AF1045" s="81"/>
      <c r="AG1045" s="81"/>
    </row>
    <row r="1046" spans="12:33" x14ac:dyDescent="0.25">
      <c r="L1046" s="81"/>
      <c r="M1046" s="81"/>
      <c r="N1046" s="81"/>
      <c r="O1046" s="81"/>
      <c r="P1046" s="82"/>
      <c r="Q1046" s="83"/>
      <c r="R1046" s="81"/>
      <c r="S1046" s="81"/>
      <c r="T1046" s="81"/>
      <c r="U1046" s="81"/>
      <c r="V1046" s="81"/>
      <c r="W1046" s="83"/>
      <c r="X1046" s="81"/>
      <c r="Y1046" s="81"/>
      <c r="Z1046" s="81"/>
      <c r="AA1046" s="81"/>
      <c r="AB1046" s="81"/>
      <c r="AD1046" s="81"/>
      <c r="AE1046" s="81"/>
      <c r="AF1046" s="81"/>
      <c r="AG1046" s="81"/>
    </row>
    <row r="1047" spans="12:33" x14ac:dyDescent="0.25">
      <c r="L1047" s="81"/>
      <c r="M1047" s="81"/>
      <c r="N1047" s="81"/>
      <c r="O1047" s="81"/>
      <c r="P1047" s="82"/>
      <c r="Q1047" s="83"/>
      <c r="R1047" s="81"/>
      <c r="S1047" s="81"/>
      <c r="T1047" s="81"/>
      <c r="U1047" s="81"/>
      <c r="V1047" s="81"/>
      <c r="W1047" s="83"/>
      <c r="X1047" s="81"/>
      <c r="Y1047" s="81"/>
      <c r="Z1047" s="81"/>
      <c r="AA1047" s="81"/>
      <c r="AB1047" s="81"/>
      <c r="AD1047" s="81"/>
      <c r="AE1047" s="81"/>
      <c r="AF1047" s="81"/>
      <c r="AG1047" s="81"/>
    </row>
    <row r="1048" spans="12:33" x14ac:dyDescent="0.25">
      <c r="L1048" s="81"/>
      <c r="M1048" s="81"/>
      <c r="N1048" s="81"/>
      <c r="O1048" s="81"/>
      <c r="P1048" s="82"/>
      <c r="Q1048" s="83"/>
      <c r="R1048" s="81"/>
      <c r="S1048" s="81"/>
      <c r="T1048" s="81"/>
      <c r="U1048" s="81"/>
      <c r="V1048" s="81"/>
      <c r="W1048" s="83"/>
      <c r="X1048" s="81"/>
      <c r="Y1048" s="81"/>
      <c r="Z1048" s="81"/>
      <c r="AA1048" s="81"/>
      <c r="AB1048" s="81"/>
      <c r="AD1048" s="81"/>
      <c r="AE1048" s="81"/>
      <c r="AF1048" s="81"/>
      <c r="AG1048" s="81"/>
    </row>
    <row r="1049" spans="12:33" x14ac:dyDescent="0.25">
      <c r="L1049" s="81"/>
      <c r="M1049" s="81"/>
      <c r="N1049" s="81"/>
      <c r="O1049" s="81"/>
      <c r="P1049" s="82"/>
      <c r="Q1049" s="83"/>
      <c r="R1049" s="81"/>
      <c r="S1049" s="81"/>
      <c r="T1049" s="81"/>
      <c r="U1049" s="81"/>
      <c r="V1049" s="81"/>
      <c r="W1049" s="83"/>
      <c r="X1049" s="81"/>
      <c r="Y1049" s="81"/>
      <c r="Z1049" s="81"/>
      <c r="AA1049" s="81"/>
      <c r="AB1049" s="81"/>
      <c r="AD1049" s="81"/>
      <c r="AE1049" s="81"/>
      <c r="AF1049" s="81"/>
      <c r="AG1049" s="81"/>
    </row>
    <row r="1050" spans="12:33" x14ac:dyDescent="0.25">
      <c r="L1050" s="81"/>
      <c r="M1050" s="81"/>
      <c r="N1050" s="81"/>
      <c r="O1050" s="81"/>
      <c r="P1050" s="82"/>
      <c r="Q1050" s="83"/>
      <c r="R1050" s="81"/>
      <c r="S1050" s="81"/>
      <c r="T1050" s="81"/>
      <c r="U1050" s="81"/>
      <c r="V1050" s="81"/>
      <c r="W1050" s="83"/>
      <c r="X1050" s="81"/>
      <c r="Y1050" s="81"/>
      <c r="Z1050" s="81"/>
      <c r="AA1050" s="81"/>
      <c r="AB1050" s="81"/>
      <c r="AD1050" s="81"/>
      <c r="AE1050" s="81"/>
      <c r="AF1050" s="81"/>
      <c r="AG1050" s="81"/>
    </row>
    <row r="1051" spans="12:33" x14ac:dyDescent="0.25">
      <c r="L1051" s="81"/>
      <c r="M1051" s="81"/>
      <c r="N1051" s="81"/>
      <c r="O1051" s="81"/>
      <c r="P1051" s="82"/>
      <c r="Q1051" s="83"/>
      <c r="R1051" s="81"/>
      <c r="S1051" s="81"/>
      <c r="T1051" s="81"/>
      <c r="U1051" s="81"/>
      <c r="V1051" s="81"/>
      <c r="W1051" s="83"/>
      <c r="X1051" s="81"/>
      <c r="Y1051" s="81"/>
      <c r="Z1051" s="81"/>
      <c r="AA1051" s="81"/>
      <c r="AB1051" s="81"/>
      <c r="AD1051" s="81"/>
      <c r="AE1051" s="81"/>
      <c r="AF1051" s="81"/>
      <c r="AG1051" s="81"/>
    </row>
    <row r="1052" spans="12:33" x14ac:dyDescent="0.25">
      <c r="L1052" s="81"/>
      <c r="M1052" s="81"/>
      <c r="N1052" s="81"/>
      <c r="O1052" s="81"/>
      <c r="P1052" s="82"/>
      <c r="Q1052" s="83"/>
      <c r="R1052" s="81"/>
      <c r="S1052" s="81"/>
      <c r="T1052" s="81"/>
      <c r="U1052" s="81"/>
      <c r="V1052" s="81"/>
      <c r="W1052" s="83"/>
      <c r="X1052" s="81"/>
      <c r="Y1052" s="81"/>
      <c r="Z1052" s="81"/>
      <c r="AA1052" s="81"/>
      <c r="AB1052" s="81"/>
      <c r="AD1052" s="81"/>
      <c r="AE1052" s="81"/>
      <c r="AF1052" s="81"/>
      <c r="AG1052" s="81"/>
    </row>
    <row r="1053" spans="12:33" x14ac:dyDescent="0.25">
      <c r="L1053" s="81"/>
      <c r="M1053" s="81"/>
      <c r="N1053" s="81"/>
      <c r="O1053" s="81"/>
      <c r="P1053" s="82"/>
      <c r="Q1053" s="83"/>
      <c r="R1053" s="81"/>
      <c r="S1053" s="81"/>
      <c r="T1053" s="81"/>
      <c r="U1053" s="81"/>
      <c r="V1053" s="81"/>
      <c r="W1053" s="83"/>
      <c r="X1053" s="81"/>
      <c r="Y1053" s="81"/>
      <c r="Z1053" s="81"/>
      <c r="AA1053" s="81"/>
      <c r="AB1053" s="81"/>
      <c r="AD1053" s="81"/>
      <c r="AE1053" s="81"/>
      <c r="AF1053" s="81"/>
      <c r="AG1053" s="81"/>
    </row>
    <row r="1054" spans="12:33" x14ac:dyDescent="0.25">
      <c r="L1054" s="81"/>
      <c r="M1054" s="81"/>
      <c r="N1054" s="81"/>
      <c r="O1054" s="81"/>
      <c r="P1054" s="82"/>
      <c r="Q1054" s="83"/>
      <c r="R1054" s="81"/>
      <c r="S1054" s="81"/>
      <c r="T1054" s="81"/>
      <c r="U1054" s="81"/>
      <c r="V1054" s="81"/>
      <c r="W1054" s="83"/>
      <c r="X1054" s="81"/>
      <c r="Y1054" s="81"/>
      <c r="Z1054" s="81"/>
      <c r="AA1054" s="81"/>
      <c r="AB1054" s="81"/>
      <c r="AD1054" s="81"/>
      <c r="AE1054" s="81"/>
      <c r="AF1054" s="81"/>
      <c r="AG1054" s="81"/>
    </row>
    <row r="1055" spans="12:33" x14ac:dyDescent="0.25">
      <c r="L1055" s="81"/>
      <c r="M1055" s="81"/>
      <c r="N1055" s="81"/>
      <c r="O1055" s="81"/>
      <c r="P1055" s="82"/>
      <c r="Q1055" s="83"/>
      <c r="R1055" s="81"/>
      <c r="S1055" s="81"/>
      <c r="T1055" s="81"/>
      <c r="U1055" s="81"/>
      <c r="V1055" s="81"/>
      <c r="W1055" s="83"/>
      <c r="X1055" s="81"/>
      <c r="Y1055" s="81"/>
      <c r="Z1055" s="81"/>
      <c r="AA1055" s="81"/>
      <c r="AB1055" s="81"/>
      <c r="AD1055" s="81"/>
      <c r="AE1055" s="81"/>
      <c r="AF1055" s="81"/>
      <c r="AG1055" s="81"/>
    </row>
    <row r="1056" spans="12:33" x14ac:dyDescent="0.25">
      <c r="L1056" s="81"/>
      <c r="M1056" s="81"/>
      <c r="N1056" s="81"/>
      <c r="O1056" s="81"/>
      <c r="P1056" s="82"/>
      <c r="Q1056" s="83"/>
      <c r="R1056" s="81"/>
      <c r="S1056" s="81"/>
      <c r="T1056" s="81"/>
      <c r="U1056" s="81"/>
      <c r="V1056" s="81"/>
      <c r="W1056" s="83"/>
      <c r="X1056" s="81"/>
      <c r="Y1056" s="81"/>
      <c r="Z1056" s="81"/>
      <c r="AA1056" s="81"/>
      <c r="AB1056" s="81"/>
      <c r="AD1056" s="81"/>
      <c r="AE1056" s="81"/>
      <c r="AF1056" s="81"/>
      <c r="AG1056" s="81"/>
    </row>
    <row r="1057" spans="12:33" x14ac:dyDescent="0.25">
      <c r="L1057" s="81"/>
      <c r="M1057" s="81"/>
      <c r="N1057" s="81"/>
      <c r="O1057" s="81"/>
      <c r="P1057" s="82"/>
      <c r="Q1057" s="83"/>
      <c r="R1057" s="81"/>
      <c r="S1057" s="81"/>
      <c r="T1057" s="81"/>
      <c r="U1057" s="81"/>
      <c r="V1057" s="81"/>
      <c r="W1057" s="83"/>
      <c r="X1057" s="81"/>
      <c r="Y1057" s="81"/>
      <c r="Z1057" s="81"/>
      <c r="AA1057" s="81"/>
      <c r="AB1057" s="81"/>
      <c r="AD1057" s="81"/>
      <c r="AE1057" s="81"/>
      <c r="AF1057" s="81"/>
      <c r="AG1057" s="81"/>
    </row>
    <row r="1058" spans="12:33" x14ac:dyDescent="0.25">
      <c r="L1058" s="81"/>
      <c r="M1058" s="81"/>
      <c r="N1058" s="81"/>
      <c r="O1058" s="81"/>
      <c r="P1058" s="82"/>
      <c r="Q1058" s="83"/>
      <c r="R1058" s="81"/>
      <c r="S1058" s="81"/>
      <c r="T1058" s="81"/>
      <c r="U1058" s="81"/>
      <c r="V1058" s="81"/>
      <c r="W1058" s="83"/>
      <c r="X1058" s="81"/>
      <c r="Y1058" s="81"/>
      <c r="Z1058" s="81"/>
      <c r="AA1058" s="81"/>
      <c r="AB1058" s="81"/>
      <c r="AD1058" s="81"/>
      <c r="AE1058" s="81"/>
      <c r="AF1058" s="81"/>
      <c r="AG1058" s="81"/>
    </row>
    <row r="1059" spans="12:33" x14ac:dyDescent="0.25">
      <c r="L1059" s="81"/>
      <c r="M1059" s="81"/>
      <c r="N1059" s="81"/>
      <c r="O1059" s="81"/>
      <c r="P1059" s="82"/>
      <c r="Q1059" s="83"/>
      <c r="R1059" s="81"/>
      <c r="S1059" s="81"/>
      <c r="T1059" s="81"/>
      <c r="U1059" s="81"/>
      <c r="V1059" s="81"/>
      <c r="W1059" s="83"/>
      <c r="X1059" s="81"/>
      <c r="Y1059" s="81"/>
      <c r="Z1059" s="81"/>
      <c r="AA1059" s="81"/>
      <c r="AB1059" s="81"/>
      <c r="AD1059" s="81"/>
      <c r="AE1059" s="81"/>
      <c r="AF1059" s="81"/>
      <c r="AG1059" s="81"/>
    </row>
    <row r="1060" spans="12:33" x14ac:dyDescent="0.25">
      <c r="L1060" s="81"/>
      <c r="M1060" s="81"/>
      <c r="N1060" s="81"/>
      <c r="O1060" s="81"/>
      <c r="P1060" s="82"/>
      <c r="Q1060" s="83"/>
      <c r="R1060" s="81"/>
      <c r="S1060" s="81"/>
      <c r="T1060" s="81"/>
      <c r="U1060" s="81"/>
      <c r="V1060" s="81"/>
      <c r="W1060" s="83"/>
      <c r="X1060" s="81"/>
      <c r="Y1060" s="81"/>
      <c r="Z1060" s="81"/>
      <c r="AA1060" s="81"/>
      <c r="AB1060" s="81"/>
      <c r="AD1060" s="81"/>
      <c r="AE1060" s="81"/>
      <c r="AF1060" s="81"/>
      <c r="AG1060" s="81"/>
    </row>
    <row r="1061" spans="12:33" x14ac:dyDescent="0.25">
      <c r="L1061" s="81"/>
      <c r="M1061" s="81"/>
      <c r="N1061" s="81"/>
      <c r="O1061" s="81"/>
      <c r="P1061" s="82"/>
      <c r="Q1061" s="83"/>
      <c r="R1061" s="81"/>
      <c r="S1061" s="81"/>
      <c r="T1061" s="81"/>
      <c r="U1061" s="81"/>
      <c r="V1061" s="81"/>
      <c r="W1061" s="83"/>
      <c r="X1061" s="81"/>
      <c r="Y1061" s="81"/>
      <c r="Z1061" s="81"/>
      <c r="AA1061" s="81"/>
      <c r="AB1061" s="81"/>
      <c r="AD1061" s="81"/>
      <c r="AE1061" s="81"/>
      <c r="AF1061" s="81"/>
      <c r="AG1061" s="81"/>
    </row>
    <row r="1062" spans="12:33" x14ac:dyDescent="0.25">
      <c r="L1062" s="81"/>
      <c r="M1062" s="81"/>
      <c r="N1062" s="81"/>
      <c r="O1062" s="81"/>
      <c r="P1062" s="82"/>
      <c r="Q1062" s="83"/>
      <c r="R1062" s="81"/>
      <c r="S1062" s="81"/>
      <c r="T1062" s="81"/>
      <c r="U1062" s="81"/>
      <c r="V1062" s="81"/>
      <c r="W1062" s="83"/>
      <c r="X1062" s="81"/>
      <c r="Y1062" s="81"/>
      <c r="Z1062" s="81"/>
      <c r="AA1062" s="81"/>
      <c r="AB1062" s="81"/>
      <c r="AD1062" s="81"/>
      <c r="AE1062" s="81"/>
      <c r="AF1062" s="81"/>
      <c r="AG1062" s="81"/>
    </row>
    <row r="1063" spans="12:33" x14ac:dyDescent="0.25">
      <c r="L1063" s="81"/>
      <c r="M1063" s="81"/>
      <c r="N1063" s="81"/>
      <c r="O1063" s="81"/>
      <c r="P1063" s="82"/>
      <c r="Q1063" s="83"/>
      <c r="R1063" s="81"/>
      <c r="S1063" s="81"/>
      <c r="T1063" s="81"/>
      <c r="U1063" s="81"/>
      <c r="V1063" s="81"/>
      <c r="W1063" s="83"/>
      <c r="X1063" s="81"/>
      <c r="Y1063" s="81"/>
      <c r="Z1063" s="81"/>
      <c r="AA1063" s="81"/>
      <c r="AB1063" s="81"/>
      <c r="AD1063" s="81"/>
      <c r="AE1063" s="81"/>
      <c r="AF1063" s="81"/>
      <c r="AG1063" s="81"/>
    </row>
    <row r="1064" spans="12:33" x14ac:dyDescent="0.25">
      <c r="L1064" s="81"/>
      <c r="M1064" s="81"/>
      <c r="N1064" s="81"/>
      <c r="O1064" s="81"/>
      <c r="P1064" s="82"/>
      <c r="Q1064" s="83"/>
      <c r="R1064" s="81"/>
      <c r="S1064" s="81"/>
      <c r="T1064" s="81"/>
      <c r="U1064" s="81"/>
      <c r="V1064" s="81"/>
      <c r="W1064" s="83"/>
      <c r="X1064" s="81"/>
      <c r="Y1064" s="81"/>
      <c r="Z1064" s="81"/>
      <c r="AA1064" s="81"/>
      <c r="AB1064" s="81"/>
      <c r="AD1064" s="81"/>
      <c r="AE1064" s="81"/>
      <c r="AF1064" s="81"/>
      <c r="AG1064" s="81"/>
    </row>
    <row r="1065" spans="12:33" x14ac:dyDescent="0.25">
      <c r="L1065" s="81"/>
      <c r="M1065" s="81"/>
      <c r="N1065" s="81"/>
      <c r="O1065" s="81"/>
      <c r="P1065" s="82"/>
      <c r="Q1065" s="83"/>
      <c r="R1065" s="81"/>
      <c r="S1065" s="81"/>
      <c r="T1065" s="81"/>
      <c r="U1065" s="81"/>
      <c r="V1065" s="81"/>
      <c r="W1065" s="83"/>
      <c r="X1065" s="81"/>
      <c r="Y1065" s="81"/>
      <c r="Z1065" s="81"/>
      <c r="AA1065" s="81"/>
      <c r="AB1065" s="81"/>
      <c r="AD1065" s="81"/>
      <c r="AE1065" s="81"/>
      <c r="AF1065" s="81"/>
      <c r="AG1065" s="81"/>
    </row>
    <row r="1066" spans="12:33" x14ac:dyDescent="0.25">
      <c r="L1066" s="81"/>
      <c r="M1066" s="81"/>
      <c r="N1066" s="81"/>
      <c r="O1066" s="81"/>
      <c r="P1066" s="82"/>
      <c r="Q1066" s="83"/>
      <c r="R1066" s="81"/>
      <c r="S1066" s="81"/>
      <c r="T1066" s="81"/>
      <c r="U1066" s="81"/>
      <c r="V1066" s="81"/>
      <c r="W1066" s="83"/>
      <c r="X1066" s="81"/>
      <c r="Y1066" s="81"/>
      <c r="Z1066" s="81"/>
      <c r="AA1066" s="81"/>
      <c r="AB1066" s="81"/>
      <c r="AD1066" s="81"/>
      <c r="AE1066" s="81"/>
      <c r="AF1066" s="81"/>
      <c r="AG1066" s="81"/>
    </row>
    <row r="1067" spans="12:33" x14ac:dyDescent="0.25">
      <c r="L1067" s="81"/>
      <c r="M1067" s="81"/>
      <c r="N1067" s="81"/>
      <c r="O1067" s="81"/>
      <c r="P1067" s="82"/>
      <c r="Q1067" s="83"/>
      <c r="R1067" s="81"/>
      <c r="S1067" s="81"/>
      <c r="T1067" s="81"/>
      <c r="U1067" s="81"/>
      <c r="V1067" s="81"/>
      <c r="W1067" s="83"/>
      <c r="X1067" s="81"/>
      <c r="Y1067" s="81"/>
      <c r="Z1067" s="81"/>
      <c r="AA1067" s="81"/>
      <c r="AB1067" s="81"/>
      <c r="AD1067" s="81"/>
      <c r="AE1067" s="81"/>
      <c r="AF1067" s="81"/>
      <c r="AG1067" s="81"/>
    </row>
    <row r="1068" spans="12:33" x14ac:dyDescent="0.25">
      <c r="L1068" s="81"/>
      <c r="M1068" s="81"/>
      <c r="N1068" s="81"/>
      <c r="O1068" s="81"/>
      <c r="P1068" s="82"/>
      <c r="Q1068" s="83"/>
      <c r="R1068" s="81"/>
      <c r="S1068" s="81"/>
      <c r="T1068" s="81"/>
      <c r="U1068" s="81"/>
      <c r="V1068" s="81"/>
      <c r="W1068" s="83"/>
      <c r="X1068" s="81"/>
      <c r="Y1068" s="81"/>
      <c r="Z1068" s="81"/>
      <c r="AA1068" s="81"/>
      <c r="AB1068" s="81"/>
      <c r="AD1068" s="81"/>
      <c r="AE1068" s="81"/>
      <c r="AF1068" s="81"/>
      <c r="AG1068" s="81"/>
    </row>
    <row r="1069" spans="12:33" x14ac:dyDescent="0.25">
      <c r="L1069" s="81"/>
      <c r="M1069" s="81"/>
      <c r="N1069" s="81"/>
      <c r="O1069" s="81"/>
      <c r="P1069" s="82"/>
      <c r="Q1069" s="83"/>
      <c r="R1069" s="81"/>
      <c r="S1069" s="81"/>
      <c r="T1069" s="81"/>
      <c r="U1069" s="81"/>
      <c r="V1069" s="81"/>
      <c r="W1069" s="83"/>
      <c r="X1069" s="81"/>
      <c r="Y1069" s="81"/>
      <c r="Z1069" s="81"/>
      <c r="AA1069" s="81"/>
      <c r="AB1069" s="81"/>
      <c r="AD1069" s="81"/>
      <c r="AE1069" s="81"/>
      <c r="AF1069" s="81"/>
      <c r="AG1069" s="81"/>
    </row>
    <row r="1070" spans="12:33" x14ac:dyDescent="0.25">
      <c r="L1070" s="81"/>
      <c r="M1070" s="81"/>
      <c r="N1070" s="81"/>
      <c r="O1070" s="81"/>
      <c r="P1070" s="82"/>
      <c r="Q1070" s="83"/>
      <c r="R1070" s="81"/>
      <c r="S1070" s="81"/>
      <c r="T1070" s="81"/>
      <c r="U1070" s="81"/>
      <c r="V1070" s="81"/>
      <c r="W1070" s="83"/>
      <c r="X1070" s="81"/>
      <c r="Y1070" s="81"/>
      <c r="Z1070" s="81"/>
      <c r="AA1070" s="81"/>
      <c r="AB1070" s="81"/>
      <c r="AD1070" s="81"/>
      <c r="AE1070" s="81"/>
      <c r="AF1070" s="81"/>
      <c r="AG1070" s="81"/>
    </row>
    <row r="1071" spans="12:33" x14ac:dyDescent="0.25">
      <c r="L1071" s="81"/>
      <c r="M1071" s="81"/>
      <c r="N1071" s="81"/>
      <c r="O1071" s="81"/>
      <c r="P1071" s="82"/>
      <c r="Q1071" s="83"/>
      <c r="R1071" s="81"/>
      <c r="S1071" s="81"/>
      <c r="T1071" s="81"/>
      <c r="U1071" s="81"/>
      <c r="V1071" s="81"/>
      <c r="W1071" s="83"/>
      <c r="X1071" s="81"/>
      <c r="Y1071" s="81"/>
      <c r="Z1071" s="81"/>
      <c r="AA1071" s="81"/>
      <c r="AB1071" s="81"/>
      <c r="AD1071" s="81"/>
      <c r="AE1071" s="81"/>
      <c r="AF1071" s="81"/>
      <c r="AG1071" s="81"/>
    </row>
    <row r="1072" spans="12:33" x14ac:dyDescent="0.25">
      <c r="L1072" s="81"/>
      <c r="M1072" s="81"/>
      <c r="N1072" s="81"/>
      <c r="O1072" s="81"/>
      <c r="P1072" s="82"/>
      <c r="Q1072" s="83"/>
      <c r="R1072" s="81"/>
      <c r="S1072" s="81"/>
      <c r="T1072" s="81"/>
      <c r="U1072" s="81"/>
      <c r="V1072" s="81"/>
      <c r="W1072" s="83"/>
      <c r="X1072" s="81"/>
      <c r="Y1072" s="81"/>
      <c r="Z1072" s="81"/>
      <c r="AA1072" s="81"/>
      <c r="AB1072" s="81"/>
      <c r="AD1072" s="81"/>
      <c r="AE1072" s="81"/>
      <c r="AF1072" s="81"/>
      <c r="AG1072" s="81"/>
    </row>
    <row r="1073" spans="12:33" x14ac:dyDescent="0.25">
      <c r="L1073" s="81"/>
      <c r="M1073" s="81"/>
      <c r="N1073" s="81"/>
      <c r="O1073" s="81"/>
      <c r="P1073" s="82"/>
      <c r="Q1073" s="83"/>
      <c r="R1073" s="81"/>
      <c r="S1073" s="81"/>
      <c r="T1073" s="81"/>
      <c r="U1073" s="81"/>
      <c r="V1073" s="81"/>
      <c r="W1073" s="83"/>
      <c r="X1073" s="81"/>
      <c r="Y1073" s="81"/>
      <c r="Z1073" s="81"/>
      <c r="AA1073" s="81"/>
      <c r="AB1073" s="81"/>
      <c r="AD1073" s="81"/>
      <c r="AE1073" s="81"/>
      <c r="AF1073" s="81"/>
      <c r="AG1073" s="81"/>
    </row>
    <row r="1074" spans="12:33" x14ac:dyDescent="0.25">
      <c r="L1074" s="81"/>
      <c r="M1074" s="81"/>
      <c r="N1074" s="81"/>
      <c r="O1074" s="81"/>
      <c r="P1074" s="82"/>
      <c r="Q1074" s="83"/>
      <c r="R1074" s="81"/>
      <c r="S1074" s="81"/>
      <c r="T1074" s="81"/>
      <c r="U1074" s="81"/>
      <c r="V1074" s="81"/>
      <c r="W1074" s="83"/>
      <c r="X1074" s="81"/>
      <c r="Y1074" s="81"/>
      <c r="Z1074" s="81"/>
      <c r="AA1074" s="81"/>
      <c r="AB1074" s="81"/>
      <c r="AD1074" s="81"/>
      <c r="AE1074" s="81"/>
      <c r="AF1074" s="81"/>
      <c r="AG1074" s="81"/>
    </row>
    <row r="1075" spans="12:33" x14ac:dyDescent="0.25">
      <c r="L1075" s="81"/>
      <c r="M1075" s="81"/>
      <c r="N1075" s="81"/>
      <c r="O1075" s="81"/>
      <c r="P1075" s="82"/>
      <c r="Q1075" s="83"/>
      <c r="R1075" s="81"/>
      <c r="S1075" s="81"/>
      <c r="T1075" s="81"/>
      <c r="U1075" s="81"/>
      <c r="V1075" s="81"/>
      <c r="W1075" s="83"/>
      <c r="X1075" s="81"/>
      <c r="Y1075" s="81"/>
      <c r="Z1075" s="81"/>
      <c r="AA1075" s="81"/>
      <c r="AB1075" s="81"/>
      <c r="AD1075" s="81"/>
      <c r="AE1075" s="81"/>
      <c r="AF1075" s="81"/>
      <c r="AG1075" s="81"/>
    </row>
    <row r="1076" spans="12:33" x14ac:dyDescent="0.25">
      <c r="L1076" s="81"/>
      <c r="M1076" s="81"/>
      <c r="N1076" s="81"/>
      <c r="O1076" s="81"/>
      <c r="P1076" s="82"/>
      <c r="Q1076" s="83"/>
      <c r="R1076" s="81"/>
      <c r="S1076" s="81"/>
      <c r="T1076" s="81"/>
      <c r="U1076" s="81"/>
      <c r="V1076" s="81"/>
      <c r="W1076" s="83"/>
      <c r="X1076" s="81"/>
      <c r="Y1076" s="81"/>
      <c r="Z1076" s="81"/>
      <c r="AA1076" s="81"/>
      <c r="AB1076" s="81"/>
      <c r="AD1076" s="81"/>
      <c r="AE1076" s="81"/>
      <c r="AF1076" s="81"/>
      <c r="AG1076" s="81"/>
    </row>
    <row r="1077" spans="12:33" x14ac:dyDescent="0.25">
      <c r="L1077" s="81"/>
      <c r="M1077" s="81"/>
      <c r="N1077" s="81"/>
      <c r="O1077" s="81"/>
      <c r="P1077" s="82"/>
      <c r="Q1077" s="83"/>
      <c r="R1077" s="81"/>
      <c r="S1077" s="81"/>
      <c r="T1077" s="81"/>
      <c r="U1077" s="81"/>
      <c r="V1077" s="81"/>
      <c r="W1077" s="83"/>
      <c r="X1077" s="81"/>
      <c r="Y1077" s="81"/>
      <c r="Z1077" s="81"/>
      <c r="AA1077" s="81"/>
      <c r="AB1077" s="81"/>
      <c r="AD1077" s="81"/>
      <c r="AE1077" s="81"/>
      <c r="AF1077" s="81"/>
      <c r="AG1077" s="81"/>
    </row>
    <row r="1078" spans="12:33" x14ac:dyDescent="0.25">
      <c r="L1078" s="81"/>
      <c r="M1078" s="81"/>
      <c r="N1078" s="81"/>
      <c r="O1078" s="81"/>
      <c r="P1078" s="82"/>
      <c r="Q1078" s="83"/>
      <c r="R1078" s="81"/>
      <c r="S1078" s="81"/>
      <c r="T1078" s="81"/>
      <c r="U1078" s="81"/>
      <c r="V1078" s="81"/>
      <c r="W1078" s="83"/>
      <c r="X1078" s="81"/>
      <c r="Y1078" s="81"/>
      <c r="Z1078" s="81"/>
      <c r="AA1078" s="81"/>
      <c r="AB1078" s="81"/>
      <c r="AD1078" s="81"/>
      <c r="AE1078" s="81"/>
      <c r="AF1078" s="81"/>
      <c r="AG1078" s="81"/>
    </row>
    <row r="1079" spans="12:33" x14ac:dyDescent="0.25">
      <c r="L1079" s="81"/>
      <c r="M1079" s="81"/>
      <c r="N1079" s="81"/>
      <c r="O1079" s="81"/>
      <c r="P1079" s="82"/>
      <c r="Q1079" s="83"/>
      <c r="R1079" s="81"/>
      <c r="S1079" s="81"/>
      <c r="T1079" s="81"/>
      <c r="U1079" s="81"/>
      <c r="V1079" s="81"/>
      <c r="W1079" s="83"/>
      <c r="X1079" s="81"/>
      <c r="Y1079" s="81"/>
      <c r="Z1079" s="81"/>
      <c r="AA1079" s="81"/>
      <c r="AB1079" s="81"/>
      <c r="AD1079" s="81"/>
      <c r="AE1079" s="81"/>
      <c r="AF1079" s="81"/>
      <c r="AG1079" s="81"/>
    </row>
    <row r="1080" spans="12:33" x14ac:dyDescent="0.25">
      <c r="L1080" s="81"/>
      <c r="M1080" s="81"/>
      <c r="N1080" s="81"/>
      <c r="O1080" s="81"/>
      <c r="P1080" s="82"/>
      <c r="Q1080" s="83"/>
      <c r="R1080" s="81"/>
      <c r="S1080" s="81"/>
      <c r="T1080" s="81"/>
      <c r="U1080" s="81"/>
      <c r="V1080" s="81"/>
      <c r="W1080" s="83"/>
      <c r="X1080" s="81"/>
      <c r="Y1080" s="81"/>
      <c r="Z1080" s="81"/>
      <c r="AA1080" s="81"/>
      <c r="AB1080" s="81"/>
      <c r="AD1080" s="81"/>
      <c r="AE1080" s="81"/>
      <c r="AF1080" s="81"/>
      <c r="AG1080" s="81"/>
    </row>
    <row r="1081" spans="12:33" x14ac:dyDescent="0.25">
      <c r="L1081" s="81"/>
      <c r="M1081" s="81"/>
      <c r="N1081" s="81"/>
      <c r="O1081" s="81"/>
      <c r="P1081" s="82"/>
      <c r="Q1081" s="83"/>
      <c r="R1081" s="81"/>
      <c r="S1081" s="81"/>
      <c r="T1081" s="81"/>
      <c r="U1081" s="81"/>
      <c r="V1081" s="81"/>
      <c r="W1081" s="83"/>
      <c r="X1081" s="81"/>
      <c r="Y1081" s="81"/>
      <c r="Z1081" s="81"/>
      <c r="AA1081" s="81"/>
      <c r="AB1081" s="81"/>
      <c r="AD1081" s="81"/>
      <c r="AE1081" s="81"/>
      <c r="AF1081" s="81"/>
      <c r="AG1081" s="81"/>
    </row>
    <row r="1082" spans="12:33" x14ac:dyDescent="0.25">
      <c r="L1082" s="81"/>
      <c r="M1082" s="81"/>
      <c r="N1082" s="81"/>
      <c r="O1082" s="81"/>
      <c r="P1082" s="82"/>
      <c r="Q1082" s="83"/>
      <c r="R1082" s="81"/>
      <c r="S1082" s="81"/>
      <c r="T1082" s="81"/>
      <c r="U1082" s="81"/>
      <c r="V1082" s="81"/>
      <c r="W1082" s="83"/>
      <c r="X1082" s="81"/>
      <c r="Y1082" s="81"/>
      <c r="Z1082" s="81"/>
      <c r="AA1082" s="81"/>
      <c r="AB1082" s="81"/>
      <c r="AD1082" s="81"/>
      <c r="AE1082" s="81"/>
      <c r="AF1082" s="81"/>
      <c r="AG1082" s="81"/>
    </row>
    <row r="1083" spans="12:33" x14ac:dyDescent="0.25">
      <c r="L1083" s="81"/>
      <c r="M1083" s="81"/>
      <c r="N1083" s="81"/>
      <c r="O1083" s="81"/>
      <c r="P1083" s="82"/>
      <c r="Q1083" s="83"/>
      <c r="R1083" s="81"/>
      <c r="S1083" s="81"/>
      <c r="T1083" s="81"/>
      <c r="U1083" s="81"/>
      <c r="V1083" s="81"/>
      <c r="W1083" s="83"/>
      <c r="X1083" s="81"/>
      <c r="Y1083" s="81"/>
      <c r="Z1083" s="81"/>
      <c r="AA1083" s="81"/>
      <c r="AB1083" s="81"/>
      <c r="AD1083" s="81"/>
      <c r="AE1083" s="81"/>
      <c r="AF1083" s="81"/>
      <c r="AG1083" s="81"/>
    </row>
    <row r="1084" spans="12:33" x14ac:dyDescent="0.25">
      <c r="L1084" s="81"/>
      <c r="M1084" s="81"/>
      <c r="N1084" s="81"/>
      <c r="O1084" s="81"/>
      <c r="P1084" s="82"/>
      <c r="Q1084" s="83"/>
      <c r="R1084" s="81"/>
      <c r="S1084" s="81"/>
      <c r="T1084" s="81"/>
      <c r="U1084" s="81"/>
      <c r="V1084" s="81"/>
      <c r="W1084" s="83"/>
      <c r="X1084" s="81"/>
      <c r="Y1084" s="81"/>
      <c r="Z1084" s="81"/>
      <c r="AA1084" s="81"/>
      <c r="AB1084" s="81"/>
      <c r="AD1084" s="81"/>
      <c r="AE1084" s="81"/>
      <c r="AF1084" s="81"/>
      <c r="AG1084" s="81"/>
    </row>
    <row r="1085" spans="12:33" x14ac:dyDescent="0.25">
      <c r="L1085" s="81"/>
      <c r="M1085" s="81"/>
      <c r="N1085" s="81"/>
      <c r="O1085" s="81"/>
      <c r="P1085" s="82"/>
      <c r="Q1085" s="83"/>
      <c r="R1085" s="81"/>
      <c r="S1085" s="81"/>
      <c r="T1085" s="81"/>
      <c r="U1085" s="81"/>
      <c r="V1085" s="81"/>
      <c r="W1085" s="83"/>
      <c r="X1085" s="81"/>
      <c r="Y1085" s="81"/>
      <c r="Z1085" s="81"/>
      <c r="AA1085" s="81"/>
      <c r="AB1085" s="81"/>
      <c r="AD1085" s="81"/>
      <c r="AE1085" s="81"/>
      <c r="AF1085" s="81"/>
      <c r="AG1085" s="81"/>
    </row>
    <row r="1086" spans="12:33" x14ac:dyDescent="0.25">
      <c r="L1086" s="81"/>
      <c r="M1086" s="81"/>
      <c r="N1086" s="81"/>
      <c r="O1086" s="81"/>
      <c r="P1086" s="82"/>
      <c r="Q1086" s="83"/>
      <c r="R1086" s="81"/>
      <c r="S1086" s="81"/>
      <c r="T1086" s="81"/>
      <c r="U1086" s="81"/>
      <c r="V1086" s="81"/>
      <c r="W1086" s="83"/>
      <c r="X1086" s="81"/>
      <c r="Y1086" s="81"/>
      <c r="Z1086" s="81"/>
      <c r="AA1086" s="81"/>
      <c r="AB1086" s="81"/>
      <c r="AD1086" s="81"/>
      <c r="AE1086" s="81"/>
      <c r="AF1086" s="81"/>
      <c r="AG1086" s="81"/>
    </row>
    <row r="1087" spans="12:33" x14ac:dyDescent="0.25">
      <c r="L1087" s="81"/>
      <c r="M1087" s="81"/>
      <c r="N1087" s="81"/>
      <c r="O1087" s="81"/>
      <c r="P1087" s="82"/>
      <c r="Q1087" s="83"/>
      <c r="R1087" s="81"/>
      <c r="S1087" s="81"/>
      <c r="T1087" s="81"/>
      <c r="U1087" s="81"/>
      <c r="V1087" s="81"/>
      <c r="W1087" s="83"/>
      <c r="X1087" s="81"/>
      <c r="Y1087" s="81"/>
      <c r="Z1087" s="81"/>
      <c r="AA1087" s="81"/>
      <c r="AB1087" s="81"/>
      <c r="AD1087" s="81"/>
      <c r="AE1087" s="81"/>
      <c r="AF1087" s="81"/>
      <c r="AG1087" s="81"/>
    </row>
    <row r="1088" spans="12:33" x14ac:dyDescent="0.25">
      <c r="L1088" s="81"/>
      <c r="M1088" s="81"/>
      <c r="N1088" s="81"/>
      <c r="O1088" s="81"/>
      <c r="P1088" s="82"/>
      <c r="Q1088" s="83"/>
      <c r="R1088" s="81"/>
      <c r="S1088" s="81"/>
      <c r="T1088" s="81"/>
      <c r="U1088" s="81"/>
      <c r="V1088" s="81"/>
      <c r="W1088" s="83"/>
      <c r="X1088" s="81"/>
      <c r="Y1088" s="81"/>
      <c r="Z1088" s="81"/>
      <c r="AA1088" s="81"/>
      <c r="AB1088" s="81"/>
      <c r="AD1088" s="81"/>
      <c r="AE1088" s="81"/>
      <c r="AF1088" s="81"/>
      <c r="AG1088" s="81"/>
    </row>
    <row r="1089" spans="12:33" x14ac:dyDescent="0.25">
      <c r="L1089" s="81"/>
      <c r="M1089" s="81"/>
      <c r="N1089" s="81"/>
      <c r="O1089" s="81"/>
      <c r="P1089" s="82"/>
      <c r="Q1089" s="83"/>
      <c r="R1089" s="81"/>
      <c r="S1089" s="81"/>
      <c r="T1089" s="81"/>
      <c r="U1089" s="81"/>
      <c r="V1089" s="81"/>
      <c r="W1089" s="83"/>
      <c r="X1089" s="81"/>
      <c r="Y1089" s="81"/>
      <c r="Z1089" s="81"/>
      <c r="AA1089" s="81"/>
      <c r="AB1089" s="81"/>
      <c r="AD1089" s="81"/>
      <c r="AE1089" s="81"/>
      <c r="AF1089" s="81"/>
      <c r="AG1089" s="81"/>
    </row>
    <row r="1090" spans="12:33" x14ac:dyDescent="0.25">
      <c r="L1090" s="81"/>
      <c r="M1090" s="81"/>
      <c r="N1090" s="81"/>
      <c r="O1090" s="81"/>
      <c r="P1090" s="82"/>
      <c r="Q1090" s="83"/>
      <c r="R1090" s="81"/>
      <c r="S1090" s="81"/>
      <c r="T1090" s="81"/>
      <c r="U1090" s="81"/>
      <c r="V1090" s="81"/>
      <c r="W1090" s="83"/>
      <c r="X1090" s="81"/>
      <c r="Y1090" s="81"/>
      <c r="Z1090" s="81"/>
      <c r="AA1090" s="81"/>
      <c r="AB1090" s="81"/>
      <c r="AD1090" s="81"/>
      <c r="AE1090" s="81"/>
      <c r="AF1090" s="81"/>
      <c r="AG1090" s="81"/>
    </row>
    <row r="1091" spans="12:33" x14ac:dyDescent="0.25">
      <c r="L1091" s="81"/>
      <c r="M1091" s="81"/>
      <c r="N1091" s="81"/>
      <c r="O1091" s="81"/>
      <c r="P1091" s="82"/>
      <c r="Q1091" s="83"/>
      <c r="R1091" s="81"/>
      <c r="S1091" s="81"/>
      <c r="T1091" s="81"/>
      <c r="U1091" s="81"/>
      <c r="V1091" s="81"/>
      <c r="W1091" s="83"/>
      <c r="X1091" s="81"/>
      <c r="Y1091" s="81"/>
      <c r="Z1091" s="81"/>
      <c r="AA1091" s="81"/>
      <c r="AB1091" s="81"/>
      <c r="AD1091" s="81"/>
      <c r="AE1091" s="81"/>
      <c r="AF1091" s="81"/>
      <c r="AG1091" s="81"/>
    </row>
    <row r="1092" spans="12:33" x14ac:dyDescent="0.25">
      <c r="L1092" s="81"/>
      <c r="M1092" s="81"/>
      <c r="N1092" s="81"/>
      <c r="O1092" s="81"/>
      <c r="P1092" s="82"/>
      <c r="Q1092" s="83"/>
      <c r="R1092" s="81"/>
      <c r="S1092" s="81"/>
      <c r="T1092" s="81"/>
      <c r="U1092" s="81"/>
      <c r="V1092" s="81"/>
      <c r="W1092" s="83"/>
      <c r="X1092" s="81"/>
      <c r="Y1092" s="81"/>
      <c r="Z1092" s="81"/>
      <c r="AA1092" s="81"/>
      <c r="AB1092" s="81"/>
      <c r="AD1092" s="81"/>
      <c r="AE1092" s="81"/>
      <c r="AF1092" s="81"/>
      <c r="AG1092" s="81"/>
    </row>
    <row r="1093" spans="12:33" x14ac:dyDescent="0.25">
      <c r="L1093" s="81"/>
      <c r="M1093" s="81"/>
      <c r="N1093" s="81"/>
      <c r="O1093" s="81"/>
      <c r="P1093" s="82"/>
      <c r="Q1093" s="83"/>
      <c r="R1093" s="81"/>
      <c r="S1093" s="81"/>
      <c r="T1093" s="81"/>
      <c r="U1093" s="81"/>
      <c r="V1093" s="81"/>
      <c r="W1093" s="83"/>
      <c r="X1093" s="81"/>
      <c r="Y1093" s="81"/>
      <c r="Z1093" s="81"/>
      <c r="AA1093" s="81"/>
      <c r="AB1093" s="81"/>
      <c r="AD1093" s="81"/>
      <c r="AE1093" s="81"/>
      <c r="AF1093" s="81"/>
      <c r="AG1093" s="81"/>
    </row>
    <row r="1094" spans="12:33" x14ac:dyDescent="0.25">
      <c r="L1094" s="81"/>
      <c r="M1094" s="81"/>
      <c r="N1094" s="81"/>
      <c r="O1094" s="81"/>
      <c r="P1094" s="82"/>
      <c r="Q1094" s="83"/>
      <c r="R1094" s="81"/>
      <c r="S1094" s="81"/>
      <c r="T1094" s="81"/>
      <c r="U1094" s="81"/>
      <c r="V1094" s="81"/>
      <c r="W1094" s="83"/>
      <c r="X1094" s="81"/>
      <c r="Y1094" s="81"/>
      <c r="Z1094" s="81"/>
      <c r="AA1094" s="81"/>
      <c r="AB1094" s="81"/>
      <c r="AD1094" s="81"/>
      <c r="AE1094" s="81"/>
      <c r="AF1094" s="81"/>
      <c r="AG1094" s="81"/>
    </row>
    <row r="1095" spans="12:33" x14ac:dyDescent="0.25">
      <c r="L1095" s="81"/>
      <c r="M1095" s="81"/>
      <c r="N1095" s="81"/>
      <c r="O1095" s="81"/>
      <c r="P1095" s="82"/>
      <c r="Q1095" s="83"/>
      <c r="R1095" s="81"/>
      <c r="S1095" s="81"/>
      <c r="T1095" s="81"/>
      <c r="U1095" s="81"/>
      <c r="V1095" s="81"/>
      <c r="W1095" s="83"/>
      <c r="X1095" s="81"/>
      <c r="Y1095" s="81"/>
      <c r="Z1095" s="81"/>
      <c r="AA1095" s="81"/>
      <c r="AB1095" s="81"/>
      <c r="AD1095" s="81"/>
      <c r="AE1095" s="81"/>
      <c r="AF1095" s="81"/>
      <c r="AG1095" s="81"/>
    </row>
    <row r="1096" spans="12:33" x14ac:dyDescent="0.25">
      <c r="L1096" s="81"/>
      <c r="M1096" s="81"/>
      <c r="N1096" s="81"/>
      <c r="O1096" s="81"/>
      <c r="P1096" s="82"/>
      <c r="Q1096" s="83"/>
      <c r="R1096" s="81"/>
      <c r="S1096" s="81"/>
      <c r="T1096" s="81"/>
      <c r="U1096" s="81"/>
      <c r="V1096" s="81"/>
      <c r="W1096" s="83"/>
      <c r="X1096" s="81"/>
      <c r="Y1096" s="81"/>
      <c r="Z1096" s="81"/>
      <c r="AA1096" s="81"/>
      <c r="AB1096" s="81"/>
      <c r="AD1096" s="81"/>
      <c r="AE1096" s="81"/>
      <c r="AF1096" s="81"/>
      <c r="AG1096" s="81"/>
    </row>
    <row r="1097" spans="12:33" x14ac:dyDescent="0.25">
      <c r="L1097" s="81"/>
      <c r="M1097" s="81"/>
      <c r="N1097" s="81"/>
      <c r="O1097" s="81"/>
      <c r="P1097" s="82"/>
      <c r="Q1097" s="83"/>
      <c r="R1097" s="81"/>
      <c r="S1097" s="81"/>
      <c r="T1097" s="81"/>
      <c r="U1097" s="81"/>
      <c r="V1097" s="81"/>
      <c r="W1097" s="83"/>
      <c r="X1097" s="81"/>
      <c r="Y1097" s="81"/>
      <c r="Z1097" s="81"/>
      <c r="AA1097" s="81"/>
      <c r="AB1097" s="81"/>
      <c r="AD1097" s="81"/>
      <c r="AE1097" s="81"/>
      <c r="AF1097" s="81"/>
      <c r="AG1097" s="81"/>
    </row>
    <row r="1098" spans="12:33" x14ac:dyDescent="0.25">
      <c r="L1098" s="81"/>
      <c r="M1098" s="81"/>
      <c r="N1098" s="81"/>
      <c r="O1098" s="81"/>
      <c r="P1098" s="82"/>
      <c r="Q1098" s="83"/>
      <c r="R1098" s="81"/>
      <c r="S1098" s="81"/>
      <c r="T1098" s="81"/>
      <c r="U1098" s="81"/>
      <c r="V1098" s="81"/>
      <c r="W1098" s="83"/>
      <c r="X1098" s="81"/>
      <c r="Y1098" s="81"/>
      <c r="Z1098" s="81"/>
      <c r="AA1098" s="81"/>
      <c r="AB1098" s="81"/>
      <c r="AD1098" s="81"/>
      <c r="AE1098" s="81"/>
      <c r="AF1098" s="81"/>
      <c r="AG1098" s="81"/>
    </row>
    <row r="1099" spans="12:33" x14ac:dyDescent="0.25">
      <c r="L1099" s="81"/>
      <c r="M1099" s="81"/>
      <c r="N1099" s="81"/>
      <c r="O1099" s="81"/>
      <c r="P1099" s="82"/>
      <c r="Q1099" s="83"/>
      <c r="R1099" s="81"/>
      <c r="S1099" s="81"/>
      <c r="T1099" s="81"/>
      <c r="U1099" s="81"/>
      <c r="V1099" s="81"/>
      <c r="W1099" s="83"/>
      <c r="X1099" s="81"/>
      <c r="Y1099" s="81"/>
      <c r="Z1099" s="81"/>
      <c r="AA1099" s="81"/>
      <c r="AB1099" s="81"/>
      <c r="AD1099" s="81"/>
      <c r="AE1099" s="81"/>
      <c r="AF1099" s="81"/>
      <c r="AG1099" s="81"/>
    </row>
    <row r="1100" spans="12:33" x14ac:dyDescent="0.25">
      <c r="L1100" s="81"/>
      <c r="M1100" s="81"/>
      <c r="N1100" s="81"/>
      <c r="O1100" s="81"/>
      <c r="P1100" s="82"/>
      <c r="Q1100" s="83"/>
      <c r="R1100" s="81"/>
      <c r="S1100" s="81"/>
      <c r="T1100" s="81"/>
      <c r="U1100" s="81"/>
      <c r="V1100" s="81"/>
      <c r="W1100" s="83"/>
      <c r="X1100" s="81"/>
      <c r="Y1100" s="81"/>
      <c r="Z1100" s="81"/>
      <c r="AA1100" s="81"/>
      <c r="AB1100" s="81"/>
      <c r="AD1100" s="81"/>
      <c r="AE1100" s="81"/>
      <c r="AF1100" s="81"/>
      <c r="AG1100" s="81"/>
    </row>
    <row r="1101" spans="12:33" x14ac:dyDescent="0.25">
      <c r="L1101" s="81"/>
      <c r="M1101" s="81"/>
      <c r="N1101" s="81"/>
      <c r="O1101" s="81"/>
      <c r="P1101" s="82"/>
      <c r="Q1101" s="83"/>
      <c r="R1101" s="81"/>
      <c r="S1101" s="81"/>
      <c r="T1101" s="81"/>
      <c r="U1101" s="81"/>
      <c r="V1101" s="81"/>
      <c r="W1101" s="83"/>
      <c r="X1101" s="81"/>
      <c r="Y1101" s="81"/>
      <c r="Z1101" s="81"/>
      <c r="AA1101" s="81"/>
      <c r="AB1101" s="81"/>
      <c r="AD1101" s="81"/>
      <c r="AE1101" s="81"/>
      <c r="AF1101" s="81"/>
      <c r="AG1101" s="81"/>
    </row>
    <row r="1102" spans="12:33" x14ac:dyDescent="0.25">
      <c r="L1102" s="81"/>
      <c r="M1102" s="81"/>
      <c r="N1102" s="81"/>
      <c r="O1102" s="81"/>
      <c r="P1102" s="82"/>
      <c r="Q1102" s="83"/>
      <c r="R1102" s="81"/>
      <c r="S1102" s="81"/>
      <c r="T1102" s="81"/>
      <c r="U1102" s="81"/>
      <c r="V1102" s="81"/>
      <c r="W1102" s="83"/>
      <c r="X1102" s="81"/>
      <c r="Y1102" s="81"/>
      <c r="Z1102" s="81"/>
      <c r="AA1102" s="81"/>
      <c r="AB1102" s="81"/>
      <c r="AD1102" s="81"/>
      <c r="AE1102" s="81"/>
      <c r="AF1102" s="81"/>
      <c r="AG1102" s="81"/>
    </row>
    <row r="1103" spans="12:33" x14ac:dyDescent="0.25">
      <c r="L1103" s="81"/>
      <c r="M1103" s="81"/>
      <c r="N1103" s="81"/>
      <c r="O1103" s="81"/>
      <c r="P1103" s="82"/>
      <c r="Q1103" s="83"/>
      <c r="R1103" s="81"/>
      <c r="S1103" s="81"/>
      <c r="T1103" s="81"/>
      <c r="U1103" s="81"/>
      <c r="V1103" s="81"/>
      <c r="W1103" s="83"/>
      <c r="X1103" s="81"/>
      <c r="Y1103" s="81"/>
      <c r="Z1103" s="81"/>
      <c r="AA1103" s="81"/>
      <c r="AB1103" s="81"/>
      <c r="AD1103" s="81"/>
      <c r="AE1103" s="81"/>
      <c r="AF1103" s="81"/>
      <c r="AG1103" s="81"/>
    </row>
    <row r="1104" spans="12:33" x14ac:dyDescent="0.25">
      <c r="L1104" s="81"/>
      <c r="M1104" s="81"/>
      <c r="N1104" s="81"/>
      <c r="O1104" s="81"/>
      <c r="P1104" s="82"/>
      <c r="Q1104" s="83"/>
      <c r="R1104" s="81"/>
      <c r="S1104" s="81"/>
      <c r="T1104" s="81"/>
      <c r="U1104" s="81"/>
      <c r="V1104" s="81"/>
      <c r="W1104" s="83"/>
      <c r="X1104" s="81"/>
      <c r="Y1104" s="81"/>
      <c r="Z1104" s="81"/>
      <c r="AA1104" s="81"/>
      <c r="AB1104" s="81"/>
      <c r="AD1104" s="81"/>
      <c r="AE1104" s="81"/>
      <c r="AF1104" s="81"/>
      <c r="AG1104" s="81"/>
    </row>
    <row r="1105" spans="12:33" x14ac:dyDescent="0.25">
      <c r="L1105" s="81"/>
      <c r="M1105" s="81"/>
      <c r="N1105" s="81"/>
      <c r="O1105" s="81"/>
      <c r="P1105" s="82"/>
      <c r="Q1105" s="83"/>
      <c r="R1105" s="81"/>
      <c r="S1105" s="81"/>
      <c r="T1105" s="81"/>
      <c r="U1105" s="81"/>
      <c r="V1105" s="81"/>
      <c r="W1105" s="83"/>
      <c r="X1105" s="81"/>
      <c r="Y1105" s="81"/>
      <c r="Z1105" s="81"/>
      <c r="AA1105" s="81"/>
      <c r="AB1105" s="81"/>
      <c r="AD1105" s="81"/>
      <c r="AE1105" s="81"/>
      <c r="AF1105" s="81"/>
      <c r="AG1105" s="81"/>
    </row>
    <row r="1106" spans="12:33" x14ac:dyDescent="0.25">
      <c r="L1106" s="81"/>
      <c r="M1106" s="81"/>
      <c r="N1106" s="81"/>
      <c r="O1106" s="81"/>
      <c r="P1106" s="82"/>
      <c r="Q1106" s="83"/>
      <c r="R1106" s="81"/>
      <c r="S1106" s="81"/>
      <c r="T1106" s="81"/>
      <c r="U1106" s="81"/>
      <c r="V1106" s="81"/>
      <c r="W1106" s="83"/>
      <c r="X1106" s="81"/>
      <c r="Y1106" s="81"/>
      <c r="Z1106" s="81"/>
      <c r="AA1106" s="81"/>
      <c r="AB1106" s="81"/>
      <c r="AD1106" s="81"/>
      <c r="AE1106" s="81"/>
      <c r="AF1106" s="81"/>
      <c r="AG1106" s="81"/>
    </row>
    <row r="1107" spans="12:33" x14ac:dyDescent="0.25">
      <c r="L1107" s="81"/>
      <c r="M1107" s="81"/>
      <c r="N1107" s="81"/>
      <c r="O1107" s="81"/>
      <c r="P1107" s="82"/>
      <c r="Q1107" s="83"/>
      <c r="R1107" s="81"/>
      <c r="S1107" s="81"/>
      <c r="T1107" s="81"/>
      <c r="U1107" s="81"/>
      <c r="V1107" s="81"/>
      <c r="W1107" s="83"/>
      <c r="X1107" s="81"/>
      <c r="Y1107" s="81"/>
      <c r="Z1107" s="81"/>
      <c r="AA1107" s="81"/>
      <c r="AB1107" s="81"/>
      <c r="AD1107" s="81"/>
      <c r="AE1107" s="81"/>
      <c r="AF1107" s="81"/>
      <c r="AG1107" s="81"/>
    </row>
    <row r="1108" spans="12:33" x14ac:dyDescent="0.25">
      <c r="L1108" s="81"/>
      <c r="M1108" s="81"/>
      <c r="N1108" s="81"/>
      <c r="O1108" s="81"/>
      <c r="P1108" s="82"/>
      <c r="Q1108" s="83"/>
      <c r="R1108" s="81"/>
      <c r="S1108" s="81"/>
      <c r="T1108" s="81"/>
      <c r="U1108" s="81"/>
      <c r="V1108" s="81"/>
      <c r="W1108" s="83"/>
      <c r="X1108" s="81"/>
      <c r="Y1108" s="81"/>
      <c r="Z1108" s="81"/>
      <c r="AA1108" s="81"/>
      <c r="AB1108" s="81"/>
      <c r="AD1108" s="81"/>
      <c r="AE1108" s="81"/>
      <c r="AF1108" s="81"/>
      <c r="AG1108" s="81"/>
    </row>
    <row r="1109" spans="12:33" x14ac:dyDescent="0.25">
      <c r="L1109" s="81"/>
      <c r="M1109" s="81"/>
      <c r="N1109" s="81"/>
      <c r="O1109" s="81"/>
      <c r="P1109" s="82"/>
      <c r="Q1109" s="83"/>
      <c r="R1109" s="81"/>
      <c r="S1109" s="81"/>
      <c r="T1109" s="81"/>
      <c r="U1109" s="81"/>
      <c r="V1109" s="81"/>
      <c r="W1109" s="83"/>
      <c r="X1109" s="81"/>
      <c r="Y1109" s="81"/>
      <c r="Z1109" s="81"/>
      <c r="AA1109" s="81"/>
      <c r="AB1109" s="81"/>
      <c r="AD1109" s="81"/>
      <c r="AE1109" s="81"/>
      <c r="AF1109" s="81"/>
      <c r="AG1109" s="81"/>
    </row>
    <row r="1110" spans="12:33" x14ac:dyDescent="0.25">
      <c r="L1110" s="81"/>
      <c r="M1110" s="81"/>
      <c r="N1110" s="81"/>
      <c r="O1110" s="81"/>
      <c r="P1110" s="82"/>
      <c r="Q1110" s="83"/>
      <c r="R1110" s="81"/>
      <c r="S1110" s="81"/>
      <c r="T1110" s="81"/>
      <c r="U1110" s="81"/>
      <c r="V1110" s="81"/>
      <c r="W1110" s="83"/>
      <c r="X1110" s="81"/>
      <c r="Y1110" s="81"/>
      <c r="Z1110" s="81"/>
      <c r="AA1110" s="81"/>
      <c r="AB1110" s="81"/>
      <c r="AD1110" s="81"/>
      <c r="AE1110" s="81"/>
      <c r="AF1110" s="81"/>
      <c r="AG1110" s="81"/>
    </row>
    <row r="1111" spans="12:33" x14ac:dyDescent="0.25">
      <c r="L1111" s="81"/>
      <c r="M1111" s="81"/>
      <c r="N1111" s="81"/>
      <c r="O1111" s="81"/>
      <c r="P1111" s="82"/>
      <c r="Q1111" s="83"/>
      <c r="R1111" s="81"/>
      <c r="S1111" s="81"/>
      <c r="T1111" s="81"/>
      <c r="U1111" s="81"/>
      <c r="V1111" s="81"/>
      <c r="W1111" s="83"/>
      <c r="X1111" s="81"/>
      <c r="Y1111" s="81"/>
      <c r="Z1111" s="81"/>
      <c r="AA1111" s="81"/>
      <c r="AB1111" s="81"/>
      <c r="AD1111" s="81"/>
      <c r="AE1111" s="81"/>
      <c r="AF1111" s="81"/>
      <c r="AG1111" s="81"/>
    </row>
    <row r="1112" spans="12:33" x14ac:dyDescent="0.25">
      <c r="L1112" s="81"/>
      <c r="M1112" s="81"/>
      <c r="N1112" s="81"/>
      <c r="O1112" s="81"/>
      <c r="P1112" s="82"/>
      <c r="Q1112" s="83"/>
      <c r="R1112" s="81"/>
      <c r="S1112" s="81"/>
      <c r="T1112" s="81"/>
      <c r="U1112" s="81"/>
      <c r="V1112" s="81"/>
      <c r="W1112" s="83"/>
      <c r="X1112" s="81"/>
      <c r="Y1112" s="81"/>
      <c r="Z1112" s="81"/>
      <c r="AA1112" s="81"/>
      <c r="AB1112" s="81"/>
      <c r="AD1112" s="81"/>
      <c r="AE1112" s="81"/>
      <c r="AF1112" s="81"/>
      <c r="AG1112" s="81"/>
    </row>
    <row r="1113" spans="12:33" x14ac:dyDescent="0.25">
      <c r="L1113" s="81"/>
      <c r="M1113" s="81"/>
      <c r="N1113" s="81"/>
      <c r="O1113" s="81"/>
      <c r="P1113" s="82"/>
      <c r="Q1113" s="83"/>
      <c r="R1113" s="81"/>
      <c r="S1113" s="81"/>
      <c r="T1113" s="81"/>
      <c r="U1113" s="81"/>
      <c r="V1113" s="81"/>
      <c r="W1113" s="83"/>
      <c r="X1113" s="81"/>
      <c r="Y1113" s="81"/>
      <c r="Z1113" s="81"/>
      <c r="AA1113" s="81"/>
      <c r="AB1113" s="81"/>
      <c r="AD1113" s="81"/>
      <c r="AE1113" s="81"/>
      <c r="AF1113" s="81"/>
      <c r="AG1113" s="81"/>
    </row>
    <row r="1114" spans="12:33" x14ac:dyDescent="0.25">
      <c r="L1114" s="81"/>
      <c r="M1114" s="81"/>
      <c r="N1114" s="81"/>
      <c r="O1114" s="81"/>
      <c r="P1114" s="82"/>
      <c r="Q1114" s="83"/>
      <c r="R1114" s="81"/>
      <c r="S1114" s="81"/>
      <c r="T1114" s="81"/>
      <c r="U1114" s="81"/>
      <c r="V1114" s="81"/>
      <c r="W1114" s="83"/>
      <c r="X1114" s="81"/>
      <c r="Y1114" s="81"/>
      <c r="Z1114" s="81"/>
      <c r="AA1114" s="81"/>
      <c r="AB1114" s="81"/>
      <c r="AD1114" s="81"/>
      <c r="AE1114" s="81"/>
      <c r="AF1114" s="81"/>
      <c r="AG1114" s="81"/>
    </row>
    <row r="1115" spans="12:33" x14ac:dyDescent="0.25">
      <c r="L1115" s="81"/>
      <c r="M1115" s="81"/>
      <c r="N1115" s="81"/>
      <c r="O1115" s="81"/>
      <c r="P1115" s="82"/>
      <c r="Q1115" s="83"/>
      <c r="R1115" s="81"/>
      <c r="S1115" s="81"/>
      <c r="T1115" s="81"/>
      <c r="U1115" s="81"/>
      <c r="V1115" s="81"/>
      <c r="W1115" s="83"/>
      <c r="X1115" s="81"/>
      <c r="Y1115" s="81"/>
      <c r="Z1115" s="81"/>
      <c r="AA1115" s="81"/>
      <c r="AB1115" s="81"/>
      <c r="AD1115" s="81"/>
      <c r="AE1115" s="81"/>
      <c r="AF1115" s="81"/>
      <c r="AG1115" s="81"/>
    </row>
    <row r="1116" spans="12:33" x14ac:dyDescent="0.25">
      <c r="L1116" s="81"/>
      <c r="M1116" s="81"/>
      <c r="N1116" s="81"/>
      <c r="O1116" s="81"/>
      <c r="P1116" s="82"/>
      <c r="Q1116" s="83"/>
      <c r="R1116" s="81"/>
      <c r="S1116" s="81"/>
      <c r="T1116" s="81"/>
      <c r="U1116" s="81"/>
      <c r="V1116" s="81"/>
      <c r="W1116" s="83"/>
      <c r="X1116" s="81"/>
      <c r="Y1116" s="81"/>
      <c r="Z1116" s="81"/>
      <c r="AA1116" s="81"/>
      <c r="AB1116" s="81"/>
      <c r="AD1116" s="81"/>
      <c r="AE1116" s="81"/>
      <c r="AF1116" s="81"/>
      <c r="AG1116" s="81"/>
    </row>
    <row r="1117" spans="12:33" x14ac:dyDescent="0.25">
      <c r="L1117" s="81"/>
      <c r="M1117" s="81"/>
      <c r="N1117" s="81"/>
      <c r="O1117" s="81"/>
      <c r="P1117" s="82"/>
      <c r="Q1117" s="83"/>
      <c r="R1117" s="81"/>
      <c r="S1117" s="81"/>
      <c r="T1117" s="81"/>
      <c r="U1117" s="81"/>
      <c r="V1117" s="81"/>
      <c r="W1117" s="83"/>
      <c r="X1117" s="81"/>
      <c r="Y1117" s="81"/>
      <c r="Z1117" s="81"/>
      <c r="AA1117" s="81"/>
      <c r="AB1117" s="81"/>
      <c r="AD1117" s="81"/>
      <c r="AE1117" s="81"/>
      <c r="AF1117" s="81"/>
      <c r="AG1117" s="81"/>
    </row>
    <row r="1118" spans="12:33" x14ac:dyDescent="0.25">
      <c r="L1118" s="81"/>
      <c r="M1118" s="81"/>
      <c r="N1118" s="81"/>
      <c r="O1118" s="81"/>
      <c r="P1118" s="82"/>
      <c r="Q1118" s="83"/>
      <c r="R1118" s="81"/>
      <c r="S1118" s="81"/>
      <c r="T1118" s="81"/>
      <c r="U1118" s="81"/>
      <c r="V1118" s="81"/>
      <c r="W1118" s="83"/>
      <c r="X1118" s="81"/>
      <c r="Y1118" s="81"/>
      <c r="Z1118" s="81"/>
      <c r="AA1118" s="81"/>
      <c r="AB1118" s="81"/>
      <c r="AD1118" s="81"/>
      <c r="AE1118" s="81"/>
      <c r="AF1118" s="81"/>
      <c r="AG1118" s="81"/>
    </row>
    <row r="1119" spans="12:33" x14ac:dyDescent="0.25">
      <c r="L1119" s="81"/>
      <c r="M1119" s="81"/>
      <c r="N1119" s="81"/>
      <c r="O1119" s="81"/>
      <c r="P1119" s="82"/>
      <c r="Q1119" s="83"/>
      <c r="R1119" s="81"/>
      <c r="S1119" s="81"/>
      <c r="T1119" s="81"/>
      <c r="U1119" s="81"/>
      <c r="V1119" s="81"/>
      <c r="W1119" s="83"/>
      <c r="X1119" s="81"/>
      <c r="Y1119" s="81"/>
      <c r="Z1119" s="81"/>
      <c r="AA1119" s="81"/>
      <c r="AB1119" s="81"/>
      <c r="AD1119" s="81"/>
      <c r="AE1119" s="81"/>
      <c r="AF1119" s="81"/>
      <c r="AG1119" s="81"/>
    </row>
    <row r="1120" spans="12:33" x14ac:dyDescent="0.25">
      <c r="L1120" s="81"/>
      <c r="M1120" s="81"/>
      <c r="N1120" s="81"/>
      <c r="O1120" s="81"/>
      <c r="P1120" s="82"/>
      <c r="Q1120" s="83"/>
      <c r="R1120" s="81"/>
      <c r="S1120" s="81"/>
      <c r="T1120" s="81"/>
      <c r="U1120" s="81"/>
      <c r="V1120" s="81"/>
      <c r="W1120" s="83"/>
      <c r="X1120" s="81"/>
      <c r="Y1120" s="81"/>
      <c r="Z1120" s="81"/>
      <c r="AA1120" s="81"/>
      <c r="AB1120" s="81"/>
      <c r="AD1120" s="81"/>
      <c r="AE1120" s="81"/>
      <c r="AF1120" s="81"/>
      <c r="AG1120" s="81"/>
    </row>
    <row r="1121" spans="12:33" x14ac:dyDescent="0.25">
      <c r="L1121" s="81"/>
      <c r="M1121" s="81"/>
      <c r="N1121" s="81"/>
      <c r="O1121" s="81"/>
      <c r="P1121" s="82"/>
      <c r="Q1121" s="83"/>
      <c r="R1121" s="81"/>
      <c r="S1121" s="81"/>
      <c r="T1121" s="81"/>
      <c r="U1121" s="81"/>
      <c r="V1121" s="81"/>
      <c r="W1121" s="83"/>
      <c r="X1121" s="81"/>
      <c r="Y1121" s="81"/>
      <c r="Z1121" s="81"/>
      <c r="AA1121" s="81"/>
      <c r="AB1121" s="81"/>
      <c r="AD1121" s="81"/>
      <c r="AE1121" s="81"/>
      <c r="AF1121" s="81"/>
      <c r="AG1121" s="81"/>
    </row>
    <row r="1122" spans="12:33" x14ac:dyDescent="0.25">
      <c r="L1122" s="81"/>
      <c r="M1122" s="81"/>
      <c r="N1122" s="81"/>
      <c r="O1122" s="81"/>
      <c r="P1122" s="82"/>
      <c r="Q1122" s="83"/>
      <c r="R1122" s="81"/>
      <c r="S1122" s="81"/>
      <c r="T1122" s="81"/>
      <c r="U1122" s="81"/>
      <c r="V1122" s="81"/>
      <c r="W1122" s="83"/>
      <c r="X1122" s="81"/>
      <c r="Y1122" s="81"/>
      <c r="Z1122" s="81"/>
      <c r="AA1122" s="81"/>
      <c r="AB1122" s="81"/>
      <c r="AD1122" s="81"/>
      <c r="AE1122" s="81"/>
      <c r="AF1122" s="81"/>
      <c r="AG1122" s="81"/>
    </row>
    <row r="1123" spans="12:33" x14ac:dyDescent="0.25">
      <c r="L1123" s="81"/>
      <c r="M1123" s="81"/>
      <c r="N1123" s="81"/>
      <c r="O1123" s="81"/>
      <c r="P1123" s="82"/>
      <c r="Q1123" s="83"/>
      <c r="R1123" s="81"/>
      <c r="S1123" s="81"/>
      <c r="T1123" s="81"/>
      <c r="U1123" s="81"/>
      <c r="V1123" s="81"/>
      <c r="W1123" s="83"/>
      <c r="X1123" s="81"/>
      <c r="Y1123" s="81"/>
      <c r="Z1123" s="81"/>
      <c r="AA1123" s="81"/>
      <c r="AB1123" s="81"/>
      <c r="AD1123" s="81"/>
      <c r="AE1123" s="81"/>
      <c r="AF1123" s="81"/>
      <c r="AG1123" s="81"/>
    </row>
    <row r="1124" spans="12:33" x14ac:dyDescent="0.25">
      <c r="L1124" s="81"/>
      <c r="M1124" s="81"/>
      <c r="N1124" s="81"/>
      <c r="O1124" s="81"/>
      <c r="P1124" s="82"/>
      <c r="Q1124" s="83"/>
      <c r="R1124" s="81"/>
      <c r="S1124" s="81"/>
      <c r="T1124" s="81"/>
      <c r="U1124" s="81"/>
      <c r="V1124" s="81"/>
      <c r="W1124" s="83"/>
      <c r="X1124" s="81"/>
      <c r="Y1124" s="81"/>
      <c r="Z1124" s="81"/>
      <c r="AA1124" s="81"/>
      <c r="AB1124" s="81"/>
      <c r="AD1124" s="81"/>
      <c r="AE1124" s="81"/>
      <c r="AF1124" s="81"/>
      <c r="AG1124" s="81"/>
    </row>
    <row r="1125" spans="12:33" x14ac:dyDescent="0.25">
      <c r="L1125" s="81"/>
      <c r="M1125" s="81"/>
      <c r="N1125" s="81"/>
      <c r="O1125" s="81"/>
      <c r="P1125" s="82"/>
      <c r="Q1125" s="83"/>
      <c r="R1125" s="81"/>
      <c r="S1125" s="81"/>
      <c r="T1125" s="81"/>
      <c r="U1125" s="81"/>
      <c r="V1125" s="81"/>
      <c r="W1125" s="83"/>
      <c r="X1125" s="81"/>
      <c r="Y1125" s="81"/>
      <c r="Z1125" s="81"/>
      <c r="AA1125" s="81"/>
      <c r="AB1125" s="81"/>
      <c r="AD1125" s="81"/>
      <c r="AE1125" s="81"/>
      <c r="AF1125" s="81"/>
      <c r="AG1125" s="81"/>
    </row>
    <row r="1126" spans="12:33" x14ac:dyDescent="0.25">
      <c r="L1126" s="81"/>
      <c r="M1126" s="81"/>
      <c r="N1126" s="81"/>
      <c r="O1126" s="81"/>
      <c r="P1126" s="82"/>
      <c r="Q1126" s="83"/>
      <c r="R1126" s="81"/>
      <c r="S1126" s="81"/>
      <c r="T1126" s="81"/>
      <c r="U1126" s="81"/>
      <c r="V1126" s="81"/>
      <c r="W1126" s="83"/>
      <c r="X1126" s="81"/>
      <c r="Y1126" s="81"/>
      <c r="Z1126" s="81"/>
      <c r="AA1126" s="81"/>
      <c r="AB1126" s="81"/>
      <c r="AD1126" s="81"/>
      <c r="AE1126" s="81"/>
      <c r="AF1126" s="81"/>
      <c r="AG1126" s="81"/>
    </row>
    <row r="1127" spans="12:33" x14ac:dyDescent="0.25">
      <c r="L1127" s="81"/>
      <c r="M1127" s="81"/>
      <c r="N1127" s="81"/>
      <c r="O1127" s="81"/>
      <c r="P1127" s="82"/>
      <c r="Q1127" s="83"/>
      <c r="R1127" s="81"/>
      <c r="S1127" s="81"/>
      <c r="T1127" s="81"/>
      <c r="U1127" s="81"/>
      <c r="V1127" s="81"/>
      <c r="W1127" s="83"/>
      <c r="X1127" s="81"/>
      <c r="Y1127" s="81"/>
      <c r="Z1127" s="81"/>
      <c r="AA1127" s="81"/>
      <c r="AB1127" s="81"/>
      <c r="AD1127" s="81"/>
      <c r="AE1127" s="81"/>
      <c r="AF1127" s="81"/>
      <c r="AG1127" s="81"/>
    </row>
    <row r="1128" spans="12:33" x14ac:dyDescent="0.25">
      <c r="L1128" s="81"/>
      <c r="M1128" s="81"/>
      <c r="N1128" s="81"/>
      <c r="O1128" s="81"/>
      <c r="P1128" s="82"/>
      <c r="Q1128" s="83"/>
      <c r="R1128" s="81"/>
      <c r="S1128" s="81"/>
      <c r="T1128" s="81"/>
      <c r="U1128" s="81"/>
      <c r="V1128" s="81"/>
      <c r="W1128" s="83"/>
      <c r="X1128" s="81"/>
      <c r="Y1128" s="81"/>
      <c r="Z1128" s="81"/>
      <c r="AA1128" s="81"/>
      <c r="AB1128" s="81"/>
      <c r="AD1128" s="81"/>
      <c r="AE1128" s="81"/>
      <c r="AF1128" s="81"/>
      <c r="AG1128" s="81"/>
    </row>
    <row r="1129" spans="12:33" x14ac:dyDescent="0.25">
      <c r="L1129" s="81"/>
      <c r="M1129" s="81"/>
      <c r="N1129" s="81"/>
      <c r="O1129" s="81"/>
      <c r="P1129" s="82"/>
      <c r="Q1129" s="83"/>
      <c r="R1129" s="81"/>
      <c r="S1129" s="81"/>
      <c r="T1129" s="81"/>
      <c r="U1129" s="81"/>
      <c r="V1129" s="81"/>
      <c r="W1129" s="83"/>
      <c r="X1129" s="81"/>
      <c r="Y1129" s="81"/>
      <c r="Z1129" s="81"/>
      <c r="AA1129" s="81"/>
      <c r="AB1129" s="81"/>
      <c r="AD1129" s="81"/>
      <c r="AE1129" s="81"/>
      <c r="AF1129" s="81"/>
      <c r="AG1129" s="81"/>
    </row>
    <row r="1130" spans="12:33" x14ac:dyDescent="0.25">
      <c r="L1130" s="81"/>
      <c r="M1130" s="81"/>
      <c r="N1130" s="81"/>
      <c r="O1130" s="81"/>
      <c r="P1130" s="82"/>
      <c r="Q1130" s="83"/>
      <c r="R1130" s="81"/>
      <c r="S1130" s="81"/>
      <c r="T1130" s="81"/>
      <c r="U1130" s="81"/>
      <c r="V1130" s="81"/>
      <c r="W1130" s="83"/>
      <c r="X1130" s="81"/>
      <c r="Y1130" s="81"/>
      <c r="Z1130" s="81"/>
      <c r="AA1130" s="81"/>
      <c r="AB1130" s="81"/>
      <c r="AD1130" s="81"/>
      <c r="AE1130" s="81"/>
      <c r="AF1130" s="81"/>
      <c r="AG1130" s="81"/>
    </row>
    <row r="1131" spans="12:33" x14ac:dyDescent="0.25">
      <c r="L1131" s="81"/>
      <c r="M1131" s="81"/>
      <c r="N1131" s="81"/>
      <c r="O1131" s="81"/>
      <c r="P1131" s="82"/>
      <c r="Q1131" s="83"/>
      <c r="R1131" s="81"/>
      <c r="S1131" s="81"/>
      <c r="T1131" s="81"/>
      <c r="U1131" s="81"/>
      <c r="V1131" s="81"/>
      <c r="W1131" s="83"/>
      <c r="X1131" s="81"/>
      <c r="Y1131" s="81"/>
      <c r="Z1131" s="81"/>
      <c r="AA1131" s="81"/>
      <c r="AB1131" s="81"/>
      <c r="AD1131" s="81"/>
      <c r="AE1131" s="81"/>
      <c r="AF1131" s="81"/>
      <c r="AG1131" s="81"/>
    </row>
    <row r="1132" spans="12:33" x14ac:dyDescent="0.25">
      <c r="L1132" s="81"/>
      <c r="M1132" s="81"/>
      <c r="N1132" s="81"/>
      <c r="O1132" s="81"/>
      <c r="P1132" s="82"/>
      <c r="Q1132" s="83"/>
      <c r="R1132" s="81"/>
      <c r="S1132" s="81"/>
      <c r="T1132" s="81"/>
      <c r="U1132" s="81"/>
      <c r="V1132" s="81"/>
      <c r="W1132" s="83"/>
      <c r="X1132" s="81"/>
      <c r="Y1132" s="81"/>
      <c r="Z1132" s="81"/>
      <c r="AA1132" s="81"/>
      <c r="AB1132" s="81"/>
      <c r="AD1132" s="81"/>
      <c r="AE1132" s="81"/>
      <c r="AF1132" s="81"/>
      <c r="AG1132" s="81"/>
    </row>
    <row r="1133" spans="12:33" x14ac:dyDescent="0.25">
      <c r="L1133" s="81"/>
      <c r="M1133" s="81"/>
      <c r="N1133" s="81"/>
      <c r="O1133" s="81"/>
      <c r="P1133" s="82"/>
      <c r="Q1133" s="83"/>
      <c r="R1133" s="81"/>
      <c r="S1133" s="81"/>
      <c r="T1133" s="81"/>
      <c r="U1133" s="81"/>
      <c r="V1133" s="81"/>
      <c r="W1133" s="83"/>
      <c r="X1133" s="81"/>
      <c r="Y1133" s="81"/>
      <c r="Z1133" s="81"/>
      <c r="AA1133" s="81"/>
      <c r="AB1133" s="81"/>
      <c r="AD1133" s="81"/>
      <c r="AE1133" s="81"/>
      <c r="AF1133" s="81"/>
      <c r="AG1133" s="81"/>
    </row>
    <row r="1134" spans="12:33" x14ac:dyDescent="0.25">
      <c r="L1134" s="81"/>
      <c r="M1134" s="81"/>
      <c r="N1134" s="81"/>
      <c r="O1134" s="81"/>
      <c r="P1134" s="82"/>
      <c r="Q1134" s="83"/>
      <c r="R1134" s="81"/>
      <c r="S1134" s="81"/>
      <c r="T1134" s="81"/>
      <c r="U1134" s="81"/>
      <c r="V1134" s="81"/>
      <c r="W1134" s="83"/>
      <c r="X1134" s="81"/>
      <c r="Y1134" s="81"/>
      <c r="Z1134" s="81"/>
      <c r="AA1134" s="81"/>
      <c r="AB1134" s="81"/>
      <c r="AD1134" s="81"/>
      <c r="AE1134" s="81"/>
      <c r="AF1134" s="81"/>
      <c r="AG1134" s="81"/>
    </row>
    <row r="1135" spans="12:33" x14ac:dyDescent="0.25">
      <c r="L1135" s="81"/>
      <c r="M1135" s="81"/>
      <c r="N1135" s="81"/>
      <c r="O1135" s="81"/>
      <c r="P1135" s="82"/>
      <c r="Q1135" s="83"/>
      <c r="R1135" s="81"/>
      <c r="S1135" s="81"/>
      <c r="T1135" s="81"/>
      <c r="U1135" s="81"/>
      <c r="V1135" s="81"/>
      <c r="W1135" s="83"/>
      <c r="X1135" s="81"/>
      <c r="Y1135" s="81"/>
      <c r="Z1135" s="81"/>
      <c r="AA1135" s="81"/>
      <c r="AB1135" s="81"/>
      <c r="AD1135" s="81"/>
      <c r="AE1135" s="81"/>
      <c r="AF1135" s="81"/>
      <c r="AG1135" s="81"/>
    </row>
    <row r="1136" spans="12:33" x14ac:dyDescent="0.25">
      <c r="L1136" s="81"/>
      <c r="M1136" s="81"/>
      <c r="N1136" s="81"/>
      <c r="O1136" s="81"/>
      <c r="P1136" s="82"/>
      <c r="Q1136" s="83"/>
      <c r="R1136" s="81"/>
      <c r="S1136" s="81"/>
      <c r="T1136" s="81"/>
      <c r="U1136" s="81"/>
      <c r="V1136" s="81"/>
      <c r="W1136" s="83"/>
      <c r="X1136" s="81"/>
      <c r="Y1136" s="81"/>
      <c r="Z1136" s="81"/>
      <c r="AA1136" s="81"/>
      <c r="AB1136" s="81"/>
      <c r="AD1136" s="81"/>
      <c r="AE1136" s="81"/>
      <c r="AF1136" s="81"/>
      <c r="AG1136" s="81"/>
    </row>
    <row r="1137" spans="12:33" x14ac:dyDescent="0.25">
      <c r="L1137" s="81"/>
      <c r="M1137" s="81"/>
      <c r="N1137" s="81"/>
      <c r="O1137" s="81"/>
      <c r="P1137" s="82"/>
      <c r="Q1137" s="83"/>
      <c r="R1137" s="81"/>
      <c r="S1137" s="81"/>
      <c r="T1137" s="81"/>
      <c r="U1137" s="81"/>
      <c r="V1137" s="81"/>
      <c r="W1137" s="83"/>
      <c r="X1137" s="81"/>
      <c r="Y1137" s="81"/>
      <c r="Z1137" s="81"/>
      <c r="AA1137" s="81"/>
      <c r="AB1137" s="81"/>
      <c r="AD1137" s="81"/>
      <c r="AE1137" s="81"/>
      <c r="AF1137" s="81"/>
      <c r="AG1137" s="81"/>
    </row>
    <row r="1138" spans="12:33" x14ac:dyDescent="0.25">
      <c r="L1138" s="81"/>
      <c r="M1138" s="81"/>
      <c r="N1138" s="81"/>
      <c r="O1138" s="81"/>
      <c r="P1138" s="82"/>
      <c r="Q1138" s="83"/>
      <c r="R1138" s="81"/>
      <c r="S1138" s="81"/>
      <c r="T1138" s="81"/>
      <c r="U1138" s="81"/>
      <c r="V1138" s="81"/>
      <c r="W1138" s="83"/>
      <c r="X1138" s="81"/>
      <c r="Y1138" s="81"/>
      <c r="Z1138" s="81"/>
      <c r="AA1138" s="81"/>
      <c r="AB1138" s="81"/>
      <c r="AD1138" s="81"/>
      <c r="AE1138" s="81"/>
      <c r="AF1138" s="81"/>
      <c r="AG1138" s="81"/>
    </row>
    <row r="1139" spans="12:33" x14ac:dyDescent="0.25">
      <c r="L1139" s="81"/>
      <c r="M1139" s="81"/>
      <c r="N1139" s="81"/>
      <c r="O1139" s="81"/>
      <c r="P1139" s="82"/>
      <c r="Q1139" s="83"/>
      <c r="R1139" s="81"/>
      <c r="S1139" s="81"/>
      <c r="T1139" s="81"/>
      <c r="U1139" s="81"/>
      <c r="V1139" s="81"/>
      <c r="W1139" s="83"/>
      <c r="X1139" s="81"/>
      <c r="Y1139" s="81"/>
      <c r="Z1139" s="81"/>
      <c r="AA1139" s="81"/>
      <c r="AB1139" s="81"/>
      <c r="AD1139" s="81"/>
      <c r="AE1139" s="81"/>
      <c r="AF1139" s="81"/>
      <c r="AG1139" s="81"/>
    </row>
    <row r="1140" spans="12:33" x14ac:dyDescent="0.25">
      <c r="L1140" s="81"/>
      <c r="M1140" s="81"/>
      <c r="N1140" s="81"/>
      <c r="O1140" s="81"/>
      <c r="P1140" s="82"/>
      <c r="Q1140" s="83"/>
      <c r="R1140" s="81"/>
      <c r="S1140" s="81"/>
      <c r="T1140" s="81"/>
      <c r="U1140" s="81"/>
      <c r="V1140" s="81"/>
      <c r="W1140" s="83"/>
      <c r="X1140" s="81"/>
      <c r="Y1140" s="81"/>
      <c r="Z1140" s="81"/>
      <c r="AA1140" s="81"/>
      <c r="AB1140" s="81"/>
      <c r="AD1140" s="81"/>
      <c r="AE1140" s="81"/>
      <c r="AF1140" s="81"/>
      <c r="AG1140" s="81"/>
    </row>
    <row r="1141" spans="12:33" x14ac:dyDescent="0.25">
      <c r="L1141" s="81"/>
      <c r="M1141" s="81"/>
      <c r="N1141" s="81"/>
      <c r="O1141" s="81"/>
      <c r="P1141" s="82"/>
      <c r="Q1141" s="83"/>
      <c r="R1141" s="81"/>
      <c r="S1141" s="81"/>
      <c r="T1141" s="81"/>
      <c r="U1141" s="81"/>
      <c r="V1141" s="81"/>
      <c r="W1141" s="83"/>
      <c r="X1141" s="81"/>
      <c r="Y1141" s="81"/>
      <c r="Z1141" s="81"/>
      <c r="AA1141" s="81"/>
      <c r="AB1141" s="81"/>
      <c r="AD1141" s="81"/>
      <c r="AE1141" s="81"/>
      <c r="AF1141" s="81"/>
      <c r="AG1141" s="81"/>
    </row>
    <row r="1142" spans="12:33" x14ac:dyDescent="0.25">
      <c r="L1142" s="81"/>
      <c r="M1142" s="81"/>
      <c r="N1142" s="81"/>
      <c r="O1142" s="81"/>
      <c r="P1142" s="82"/>
      <c r="Q1142" s="83"/>
      <c r="R1142" s="81"/>
      <c r="S1142" s="81"/>
      <c r="T1142" s="81"/>
      <c r="U1142" s="81"/>
      <c r="V1142" s="81"/>
      <c r="W1142" s="83"/>
      <c r="X1142" s="81"/>
      <c r="Y1142" s="81"/>
      <c r="Z1142" s="81"/>
      <c r="AA1142" s="81"/>
      <c r="AB1142" s="81"/>
      <c r="AD1142" s="81"/>
      <c r="AE1142" s="81"/>
      <c r="AF1142" s="81"/>
      <c r="AG1142" s="81"/>
    </row>
    <row r="1143" spans="12:33" x14ac:dyDescent="0.25">
      <c r="L1143" s="81"/>
      <c r="M1143" s="81"/>
      <c r="N1143" s="81"/>
      <c r="O1143" s="81"/>
      <c r="P1143" s="82"/>
      <c r="Q1143" s="83"/>
      <c r="R1143" s="81"/>
      <c r="S1143" s="81"/>
      <c r="T1143" s="81"/>
      <c r="U1143" s="81"/>
      <c r="V1143" s="81"/>
      <c r="W1143" s="83"/>
      <c r="X1143" s="81"/>
      <c r="Y1143" s="81"/>
      <c r="Z1143" s="81"/>
      <c r="AA1143" s="81"/>
      <c r="AB1143" s="81"/>
      <c r="AD1143" s="81"/>
      <c r="AE1143" s="81"/>
      <c r="AF1143" s="81"/>
      <c r="AG1143" s="81"/>
    </row>
    <row r="1144" spans="12:33" x14ac:dyDescent="0.25">
      <c r="L1144" s="81"/>
      <c r="M1144" s="81"/>
      <c r="N1144" s="81"/>
      <c r="O1144" s="81"/>
      <c r="P1144" s="82"/>
      <c r="Q1144" s="83"/>
      <c r="R1144" s="81"/>
      <c r="S1144" s="81"/>
      <c r="T1144" s="81"/>
      <c r="U1144" s="81"/>
      <c r="V1144" s="81"/>
      <c r="W1144" s="83"/>
      <c r="X1144" s="81"/>
      <c r="Y1144" s="81"/>
      <c r="Z1144" s="81"/>
      <c r="AA1144" s="81"/>
      <c r="AB1144" s="81"/>
      <c r="AD1144" s="81"/>
      <c r="AE1144" s="81"/>
      <c r="AF1144" s="81"/>
      <c r="AG1144" s="81"/>
    </row>
    <row r="1145" spans="12:33" x14ac:dyDescent="0.25">
      <c r="L1145" s="81"/>
      <c r="M1145" s="81"/>
      <c r="N1145" s="81"/>
      <c r="O1145" s="81"/>
      <c r="P1145" s="82"/>
      <c r="Q1145" s="83"/>
      <c r="R1145" s="81"/>
      <c r="S1145" s="81"/>
      <c r="T1145" s="81"/>
      <c r="U1145" s="81"/>
      <c r="V1145" s="81"/>
      <c r="W1145" s="83"/>
      <c r="X1145" s="81"/>
      <c r="Y1145" s="81"/>
      <c r="Z1145" s="81"/>
      <c r="AA1145" s="81"/>
      <c r="AB1145" s="81"/>
      <c r="AD1145" s="81"/>
      <c r="AE1145" s="81"/>
      <c r="AF1145" s="81"/>
      <c r="AG1145" s="81"/>
    </row>
    <row r="1146" spans="12:33" x14ac:dyDescent="0.25">
      <c r="L1146" s="81"/>
      <c r="M1146" s="81"/>
      <c r="N1146" s="81"/>
      <c r="O1146" s="81"/>
      <c r="P1146" s="82"/>
      <c r="Q1146" s="83"/>
      <c r="R1146" s="81"/>
      <c r="S1146" s="81"/>
      <c r="T1146" s="81"/>
      <c r="U1146" s="81"/>
      <c r="V1146" s="81"/>
      <c r="W1146" s="83"/>
      <c r="X1146" s="81"/>
      <c r="Y1146" s="81"/>
      <c r="Z1146" s="81"/>
      <c r="AA1146" s="81"/>
      <c r="AB1146" s="81"/>
      <c r="AD1146" s="81"/>
      <c r="AE1146" s="81"/>
      <c r="AF1146" s="81"/>
      <c r="AG1146" s="81"/>
    </row>
    <row r="1147" spans="12:33" x14ac:dyDescent="0.25">
      <c r="L1147" s="81"/>
      <c r="M1147" s="81"/>
      <c r="N1147" s="81"/>
      <c r="O1147" s="81"/>
      <c r="P1147" s="82"/>
      <c r="Q1147" s="83"/>
      <c r="R1147" s="81"/>
      <c r="S1147" s="81"/>
      <c r="T1147" s="81"/>
      <c r="U1147" s="81"/>
      <c r="V1147" s="81"/>
      <c r="W1147" s="83"/>
      <c r="X1147" s="81"/>
      <c r="Y1147" s="81"/>
      <c r="Z1147" s="81"/>
      <c r="AA1147" s="81"/>
      <c r="AB1147" s="81"/>
      <c r="AD1147" s="81"/>
      <c r="AE1147" s="81"/>
      <c r="AF1147" s="81"/>
      <c r="AG1147" s="81"/>
    </row>
    <row r="1148" spans="12:33" x14ac:dyDescent="0.25">
      <c r="L1148" s="81"/>
      <c r="M1148" s="81"/>
      <c r="N1148" s="81"/>
      <c r="O1148" s="81"/>
      <c r="P1148" s="82"/>
      <c r="Q1148" s="83"/>
      <c r="R1148" s="81"/>
      <c r="S1148" s="81"/>
      <c r="T1148" s="81"/>
      <c r="U1148" s="81"/>
      <c r="V1148" s="81"/>
      <c r="W1148" s="83"/>
      <c r="X1148" s="81"/>
      <c r="Y1148" s="81"/>
      <c r="Z1148" s="81"/>
      <c r="AA1148" s="81"/>
      <c r="AB1148" s="81"/>
      <c r="AD1148" s="81"/>
      <c r="AE1148" s="81"/>
      <c r="AF1148" s="81"/>
      <c r="AG1148" s="81"/>
    </row>
    <row r="1149" spans="12:33" x14ac:dyDescent="0.25">
      <c r="L1149" s="81"/>
      <c r="M1149" s="81"/>
      <c r="N1149" s="81"/>
      <c r="O1149" s="81"/>
      <c r="P1149" s="82"/>
      <c r="Q1149" s="83"/>
      <c r="R1149" s="81"/>
      <c r="S1149" s="81"/>
      <c r="T1149" s="81"/>
      <c r="U1149" s="81"/>
      <c r="V1149" s="81"/>
      <c r="W1149" s="83"/>
      <c r="X1149" s="81"/>
      <c r="Y1149" s="81"/>
      <c r="Z1149" s="81"/>
      <c r="AA1149" s="81"/>
      <c r="AB1149" s="81"/>
      <c r="AD1149" s="81"/>
      <c r="AE1149" s="81"/>
      <c r="AF1149" s="81"/>
      <c r="AG1149" s="81"/>
    </row>
    <row r="1150" spans="12:33" x14ac:dyDescent="0.25">
      <c r="L1150" s="81"/>
      <c r="M1150" s="81"/>
      <c r="N1150" s="81"/>
      <c r="O1150" s="81"/>
      <c r="P1150" s="82"/>
      <c r="Q1150" s="83"/>
      <c r="R1150" s="81"/>
      <c r="S1150" s="81"/>
      <c r="T1150" s="81"/>
      <c r="U1150" s="81"/>
      <c r="V1150" s="81"/>
      <c r="W1150" s="83"/>
      <c r="X1150" s="81"/>
      <c r="Y1150" s="81"/>
      <c r="Z1150" s="81"/>
      <c r="AA1150" s="81"/>
      <c r="AB1150" s="81"/>
      <c r="AD1150" s="81"/>
      <c r="AE1150" s="81"/>
      <c r="AF1150" s="81"/>
      <c r="AG1150" s="81"/>
    </row>
    <row r="1151" spans="12:33" x14ac:dyDescent="0.25">
      <c r="L1151" s="81"/>
      <c r="M1151" s="81"/>
      <c r="N1151" s="81"/>
      <c r="O1151" s="81"/>
      <c r="P1151" s="82"/>
      <c r="Q1151" s="83"/>
      <c r="R1151" s="81"/>
      <c r="S1151" s="81"/>
      <c r="T1151" s="81"/>
      <c r="U1151" s="81"/>
      <c r="V1151" s="81"/>
      <c r="W1151" s="83"/>
      <c r="X1151" s="81"/>
      <c r="Y1151" s="81"/>
      <c r="Z1151" s="81"/>
      <c r="AA1151" s="81"/>
      <c r="AB1151" s="81"/>
      <c r="AD1151" s="81"/>
      <c r="AE1151" s="81"/>
      <c r="AF1151" s="81"/>
      <c r="AG1151" s="81"/>
    </row>
    <row r="1152" spans="12:33" x14ac:dyDescent="0.25">
      <c r="L1152" s="81"/>
      <c r="M1152" s="81"/>
      <c r="N1152" s="81"/>
      <c r="O1152" s="81"/>
      <c r="P1152" s="82"/>
      <c r="Q1152" s="83"/>
      <c r="R1152" s="81"/>
      <c r="S1152" s="81"/>
      <c r="T1152" s="81"/>
      <c r="U1152" s="81"/>
      <c r="V1152" s="81"/>
      <c r="W1152" s="83"/>
      <c r="X1152" s="81"/>
      <c r="Y1152" s="81"/>
      <c r="Z1152" s="81"/>
      <c r="AA1152" s="81"/>
      <c r="AB1152" s="81"/>
      <c r="AD1152" s="81"/>
      <c r="AE1152" s="81"/>
      <c r="AF1152" s="81"/>
      <c r="AG1152" s="81"/>
    </row>
    <row r="1153" spans="12:33" x14ac:dyDescent="0.25">
      <c r="L1153" s="81"/>
      <c r="M1153" s="81"/>
      <c r="N1153" s="81"/>
      <c r="O1153" s="81"/>
      <c r="P1153" s="82"/>
      <c r="Q1153" s="83"/>
      <c r="R1153" s="81"/>
      <c r="S1153" s="81"/>
      <c r="T1153" s="81"/>
      <c r="U1153" s="81"/>
      <c r="V1153" s="81"/>
      <c r="W1153" s="83"/>
      <c r="X1153" s="81"/>
      <c r="Y1153" s="81"/>
      <c r="Z1153" s="81"/>
      <c r="AA1153" s="81"/>
      <c r="AB1153" s="81"/>
      <c r="AD1153" s="81"/>
      <c r="AE1153" s="81"/>
      <c r="AF1153" s="81"/>
      <c r="AG1153" s="81"/>
    </row>
    <row r="1154" spans="12:33" x14ac:dyDescent="0.25">
      <c r="L1154" s="81"/>
      <c r="M1154" s="81"/>
      <c r="N1154" s="81"/>
      <c r="O1154" s="81"/>
      <c r="P1154" s="82"/>
      <c r="Q1154" s="83"/>
      <c r="R1154" s="81"/>
      <c r="S1154" s="81"/>
      <c r="T1154" s="81"/>
      <c r="U1154" s="81"/>
      <c r="V1154" s="81"/>
      <c r="W1154" s="83"/>
      <c r="X1154" s="81"/>
      <c r="Y1154" s="81"/>
      <c r="Z1154" s="81"/>
      <c r="AA1154" s="81"/>
      <c r="AB1154" s="81"/>
      <c r="AD1154" s="81"/>
      <c r="AE1154" s="81"/>
      <c r="AF1154" s="81"/>
      <c r="AG1154" s="81"/>
    </row>
    <row r="1155" spans="12:33" x14ac:dyDescent="0.25">
      <c r="L1155" s="81"/>
      <c r="M1155" s="81"/>
      <c r="N1155" s="81"/>
      <c r="O1155" s="81"/>
      <c r="P1155" s="82"/>
      <c r="Q1155" s="83"/>
      <c r="R1155" s="81"/>
      <c r="S1155" s="81"/>
      <c r="T1155" s="81"/>
      <c r="U1155" s="81"/>
      <c r="V1155" s="81"/>
      <c r="W1155" s="83"/>
      <c r="X1155" s="81"/>
      <c r="Y1155" s="81"/>
      <c r="Z1155" s="81"/>
      <c r="AA1155" s="81"/>
      <c r="AB1155" s="81"/>
      <c r="AD1155" s="81"/>
      <c r="AE1155" s="81"/>
      <c r="AF1155" s="81"/>
      <c r="AG1155" s="81"/>
    </row>
    <row r="1156" spans="12:33" x14ac:dyDescent="0.25">
      <c r="L1156" s="81"/>
      <c r="M1156" s="81"/>
      <c r="N1156" s="81"/>
      <c r="O1156" s="81"/>
      <c r="P1156" s="82"/>
      <c r="Q1156" s="83"/>
      <c r="R1156" s="81"/>
      <c r="S1156" s="81"/>
      <c r="T1156" s="81"/>
      <c r="U1156" s="81"/>
      <c r="V1156" s="81"/>
      <c r="W1156" s="83"/>
      <c r="X1156" s="81"/>
      <c r="Y1156" s="81"/>
      <c r="Z1156" s="81"/>
      <c r="AA1156" s="81"/>
      <c r="AB1156" s="81"/>
      <c r="AD1156" s="81"/>
      <c r="AE1156" s="81"/>
      <c r="AF1156" s="81"/>
      <c r="AG1156" s="81"/>
    </row>
    <row r="1157" spans="12:33" x14ac:dyDescent="0.25">
      <c r="L1157" s="81"/>
      <c r="M1157" s="81"/>
      <c r="N1157" s="81"/>
      <c r="O1157" s="81"/>
      <c r="P1157" s="82"/>
      <c r="Q1157" s="83"/>
      <c r="R1157" s="81"/>
      <c r="S1157" s="81"/>
      <c r="T1157" s="81"/>
      <c r="U1157" s="81"/>
      <c r="V1157" s="81"/>
      <c r="W1157" s="83"/>
      <c r="X1157" s="81"/>
      <c r="Y1157" s="81"/>
      <c r="Z1157" s="81"/>
      <c r="AA1157" s="81"/>
      <c r="AB1157" s="81"/>
      <c r="AD1157" s="81"/>
      <c r="AE1157" s="81"/>
      <c r="AF1157" s="81"/>
      <c r="AG1157" s="81"/>
    </row>
    <row r="1158" spans="12:33" x14ac:dyDescent="0.25">
      <c r="L1158" s="81"/>
      <c r="M1158" s="81"/>
      <c r="N1158" s="81"/>
      <c r="O1158" s="81"/>
      <c r="P1158" s="82"/>
      <c r="Q1158" s="83"/>
      <c r="R1158" s="81"/>
      <c r="S1158" s="81"/>
      <c r="T1158" s="81"/>
      <c r="U1158" s="81"/>
      <c r="V1158" s="81"/>
      <c r="W1158" s="83"/>
      <c r="X1158" s="81"/>
      <c r="Y1158" s="81"/>
      <c r="Z1158" s="81"/>
      <c r="AA1158" s="81"/>
      <c r="AB1158" s="81"/>
      <c r="AD1158" s="81"/>
      <c r="AE1158" s="81"/>
      <c r="AF1158" s="81"/>
      <c r="AG1158" s="81"/>
    </row>
    <row r="1159" spans="12:33" x14ac:dyDescent="0.25">
      <c r="L1159" s="81"/>
      <c r="M1159" s="81"/>
      <c r="N1159" s="81"/>
      <c r="O1159" s="81"/>
      <c r="P1159" s="82"/>
      <c r="Q1159" s="83"/>
      <c r="R1159" s="81"/>
      <c r="S1159" s="81"/>
      <c r="T1159" s="81"/>
      <c r="U1159" s="81"/>
      <c r="V1159" s="81"/>
      <c r="W1159" s="83"/>
      <c r="X1159" s="81"/>
      <c r="Y1159" s="81"/>
      <c r="Z1159" s="81"/>
      <c r="AA1159" s="81"/>
      <c r="AB1159" s="81"/>
      <c r="AD1159" s="81"/>
      <c r="AE1159" s="81"/>
      <c r="AF1159" s="81"/>
      <c r="AG1159" s="81"/>
    </row>
    <row r="1160" spans="12:33" x14ac:dyDescent="0.25">
      <c r="L1160" s="81"/>
      <c r="M1160" s="81"/>
      <c r="N1160" s="81"/>
      <c r="O1160" s="81"/>
      <c r="P1160" s="82"/>
      <c r="Q1160" s="83"/>
      <c r="R1160" s="81"/>
      <c r="S1160" s="81"/>
      <c r="T1160" s="81"/>
      <c r="U1160" s="81"/>
      <c r="V1160" s="81"/>
      <c r="W1160" s="83"/>
      <c r="X1160" s="81"/>
      <c r="Y1160" s="81"/>
      <c r="Z1160" s="81"/>
      <c r="AA1160" s="81"/>
      <c r="AB1160" s="81"/>
      <c r="AD1160" s="81"/>
      <c r="AE1160" s="81"/>
      <c r="AF1160" s="81"/>
      <c r="AG1160" s="81"/>
    </row>
    <row r="1161" spans="12:33" x14ac:dyDescent="0.25">
      <c r="L1161" s="81"/>
      <c r="M1161" s="81"/>
      <c r="N1161" s="81"/>
      <c r="O1161" s="81"/>
      <c r="P1161" s="82"/>
      <c r="Q1161" s="83"/>
      <c r="R1161" s="81"/>
      <c r="S1161" s="81"/>
      <c r="T1161" s="81"/>
      <c r="U1161" s="81"/>
      <c r="V1161" s="81"/>
      <c r="W1161" s="83"/>
      <c r="X1161" s="81"/>
      <c r="Y1161" s="81"/>
      <c r="Z1161" s="81"/>
      <c r="AA1161" s="81"/>
      <c r="AB1161" s="81"/>
      <c r="AD1161" s="81"/>
      <c r="AE1161" s="81"/>
      <c r="AF1161" s="81"/>
      <c r="AG1161" s="81"/>
    </row>
    <row r="1162" spans="12:33" x14ac:dyDescent="0.25">
      <c r="L1162" s="81"/>
      <c r="M1162" s="81"/>
      <c r="N1162" s="81"/>
      <c r="O1162" s="81"/>
      <c r="P1162" s="82"/>
      <c r="Q1162" s="83"/>
      <c r="R1162" s="81"/>
      <c r="S1162" s="81"/>
      <c r="T1162" s="81"/>
      <c r="U1162" s="81"/>
      <c r="V1162" s="81"/>
      <c r="W1162" s="83"/>
      <c r="X1162" s="81"/>
      <c r="Y1162" s="81"/>
      <c r="Z1162" s="81"/>
      <c r="AA1162" s="81"/>
      <c r="AB1162" s="81"/>
      <c r="AD1162" s="81"/>
      <c r="AE1162" s="81"/>
      <c r="AF1162" s="81"/>
      <c r="AG1162" s="81"/>
    </row>
    <row r="1163" spans="12:33" x14ac:dyDescent="0.25">
      <c r="L1163" s="81"/>
      <c r="M1163" s="81"/>
      <c r="N1163" s="81"/>
      <c r="O1163" s="81"/>
      <c r="P1163" s="82"/>
      <c r="Q1163" s="83"/>
      <c r="R1163" s="81"/>
      <c r="S1163" s="81"/>
      <c r="T1163" s="81"/>
      <c r="U1163" s="81"/>
      <c r="V1163" s="81"/>
      <c r="W1163" s="83"/>
      <c r="X1163" s="81"/>
      <c r="Y1163" s="81"/>
      <c r="Z1163" s="81"/>
      <c r="AA1163" s="81"/>
      <c r="AB1163" s="81"/>
      <c r="AD1163" s="81"/>
      <c r="AE1163" s="81"/>
      <c r="AF1163" s="81"/>
      <c r="AG1163" s="81"/>
    </row>
    <row r="1164" spans="12:33" x14ac:dyDescent="0.25">
      <c r="L1164" s="81"/>
      <c r="M1164" s="81"/>
      <c r="N1164" s="81"/>
      <c r="O1164" s="81"/>
      <c r="P1164" s="82"/>
      <c r="Q1164" s="83"/>
      <c r="R1164" s="81"/>
      <c r="S1164" s="81"/>
      <c r="T1164" s="81"/>
      <c r="U1164" s="81"/>
      <c r="V1164" s="81"/>
      <c r="W1164" s="83"/>
      <c r="X1164" s="81"/>
      <c r="Y1164" s="81"/>
      <c r="Z1164" s="81"/>
      <c r="AA1164" s="81"/>
      <c r="AB1164" s="81"/>
      <c r="AD1164" s="81"/>
      <c r="AE1164" s="81"/>
      <c r="AF1164" s="81"/>
      <c r="AG1164" s="81"/>
    </row>
    <row r="1165" spans="12:33" x14ac:dyDescent="0.25">
      <c r="L1165" s="81"/>
      <c r="M1165" s="81"/>
      <c r="N1165" s="81"/>
      <c r="O1165" s="81"/>
      <c r="P1165" s="82"/>
      <c r="Q1165" s="83"/>
      <c r="R1165" s="81"/>
      <c r="S1165" s="81"/>
      <c r="T1165" s="81"/>
      <c r="U1165" s="81"/>
      <c r="V1165" s="81"/>
      <c r="W1165" s="83"/>
      <c r="X1165" s="81"/>
      <c r="Y1165" s="81"/>
      <c r="Z1165" s="81"/>
      <c r="AA1165" s="81"/>
      <c r="AB1165" s="81"/>
      <c r="AD1165" s="81"/>
      <c r="AE1165" s="81"/>
      <c r="AF1165" s="81"/>
      <c r="AG1165" s="81"/>
    </row>
    <row r="1166" spans="12:33" x14ac:dyDescent="0.25">
      <c r="L1166" s="81"/>
      <c r="M1166" s="81"/>
      <c r="N1166" s="81"/>
      <c r="O1166" s="81"/>
      <c r="P1166" s="82"/>
      <c r="Q1166" s="83"/>
      <c r="R1166" s="81"/>
      <c r="S1166" s="81"/>
      <c r="T1166" s="81"/>
      <c r="U1166" s="81"/>
      <c r="V1166" s="81"/>
      <c r="W1166" s="83"/>
      <c r="X1166" s="81"/>
      <c r="Y1166" s="81"/>
      <c r="Z1166" s="81"/>
      <c r="AA1166" s="81"/>
      <c r="AB1166" s="81"/>
      <c r="AD1166" s="81"/>
      <c r="AE1166" s="81"/>
      <c r="AF1166" s="81"/>
      <c r="AG1166" s="81"/>
    </row>
    <row r="1167" spans="12:33" x14ac:dyDescent="0.25">
      <c r="L1167" s="81"/>
      <c r="M1167" s="81"/>
      <c r="N1167" s="81"/>
      <c r="O1167" s="81"/>
      <c r="P1167" s="82"/>
      <c r="Q1167" s="83"/>
      <c r="R1167" s="81"/>
      <c r="S1167" s="81"/>
      <c r="T1167" s="81"/>
      <c r="U1167" s="81"/>
      <c r="V1167" s="81"/>
      <c r="W1167" s="83"/>
      <c r="X1167" s="81"/>
      <c r="Y1167" s="81"/>
      <c r="Z1167" s="81"/>
      <c r="AA1167" s="81"/>
      <c r="AB1167" s="81"/>
      <c r="AD1167" s="81"/>
      <c r="AE1167" s="81"/>
      <c r="AF1167" s="81"/>
      <c r="AG1167" s="81"/>
    </row>
    <row r="1168" spans="12:33" x14ac:dyDescent="0.25">
      <c r="L1168" s="81"/>
      <c r="M1168" s="81"/>
      <c r="N1168" s="81"/>
      <c r="O1168" s="81"/>
      <c r="P1168" s="82"/>
      <c r="Q1168" s="83"/>
      <c r="R1168" s="81"/>
      <c r="S1168" s="81"/>
      <c r="T1168" s="81"/>
      <c r="U1168" s="81"/>
      <c r="V1168" s="81"/>
      <c r="W1168" s="83"/>
      <c r="X1168" s="81"/>
      <c r="Y1168" s="81"/>
      <c r="Z1168" s="81"/>
      <c r="AA1168" s="81"/>
      <c r="AB1168" s="81"/>
      <c r="AD1168" s="81"/>
      <c r="AE1168" s="81"/>
      <c r="AF1168" s="81"/>
      <c r="AG1168" s="81"/>
    </row>
    <row r="1169" spans="12:33" x14ac:dyDescent="0.25">
      <c r="L1169" s="81"/>
      <c r="M1169" s="81"/>
      <c r="N1169" s="81"/>
      <c r="O1169" s="81"/>
      <c r="P1169" s="82"/>
      <c r="Q1169" s="83"/>
      <c r="R1169" s="81"/>
      <c r="S1169" s="81"/>
      <c r="T1169" s="81"/>
      <c r="U1169" s="81"/>
      <c r="V1169" s="81"/>
      <c r="W1169" s="83"/>
      <c r="X1169" s="81"/>
      <c r="Y1169" s="81"/>
      <c r="Z1169" s="81"/>
      <c r="AA1169" s="81"/>
      <c r="AB1169" s="81"/>
      <c r="AD1169" s="81"/>
      <c r="AE1169" s="81"/>
      <c r="AF1169" s="81"/>
      <c r="AG1169" s="81"/>
    </row>
    <row r="1170" spans="12:33" x14ac:dyDescent="0.25">
      <c r="L1170" s="81"/>
      <c r="M1170" s="81"/>
      <c r="N1170" s="81"/>
      <c r="O1170" s="81"/>
      <c r="P1170" s="82"/>
      <c r="Q1170" s="83"/>
      <c r="R1170" s="81"/>
      <c r="S1170" s="81"/>
      <c r="T1170" s="81"/>
      <c r="U1170" s="81"/>
      <c r="V1170" s="81"/>
      <c r="W1170" s="83"/>
      <c r="X1170" s="81"/>
      <c r="Y1170" s="81"/>
      <c r="Z1170" s="81"/>
      <c r="AA1170" s="81"/>
      <c r="AB1170" s="81"/>
      <c r="AD1170" s="81"/>
      <c r="AE1170" s="81"/>
      <c r="AF1170" s="81"/>
      <c r="AG1170" s="81"/>
    </row>
    <row r="1171" spans="12:33" x14ac:dyDescent="0.25">
      <c r="L1171" s="81"/>
      <c r="M1171" s="81"/>
      <c r="N1171" s="81"/>
      <c r="O1171" s="81"/>
      <c r="P1171" s="82"/>
      <c r="Q1171" s="83"/>
      <c r="R1171" s="81"/>
      <c r="S1171" s="81"/>
      <c r="T1171" s="81"/>
      <c r="U1171" s="81"/>
      <c r="V1171" s="81"/>
      <c r="W1171" s="83"/>
      <c r="X1171" s="81"/>
      <c r="Y1171" s="81"/>
      <c r="Z1171" s="81"/>
      <c r="AA1171" s="81"/>
      <c r="AB1171" s="81"/>
      <c r="AD1171" s="81"/>
      <c r="AE1171" s="81"/>
      <c r="AF1171" s="81"/>
      <c r="AG1171" s="81"/>
    </row>
    <row r="1172" spans="12:33" x14ac:dyDescent="0.25">
      <c r="L1172" s="81"/>
      <c r="M1172" s="81"/>
      <c r="N1172" s="81"/>
      <c r="O1172" s="81"/>
      <c r="P1172" s="82"/>
      <c r="Q1172" s="83"/>
      <c r="R1172" s="81"/>
      <c r="S1172" s="81"/>
      <c r="T1172" s="81"/>
      <c r="U1172" s="81"/>
      <c r="V1172" s="81"/>
      <c r="W1172" s="83"/>
      <c r="X1172" s="81"/>
      <c r="Y1172" s="81"/>
      <c r="Z1172" s="81"/>
      <c r="AA1172" s="81"/>
      <c r="AB1172" s="81"/>
      <c r="AD1172" s="81"/>
      <c r="AE1172" s="81"/>
      <c r="AF1172" s="81"/>
      <c r="AG1172" s="81"/>
    </row>
    <row r="1173" spans="12:33" x14ac:dyDescent="0.25">
      <c r="L1173" s="81"/>
      <c r="M1173" s="81"/>
      <c r="N1173" s="81"/>
      <c r="O1173" s="81"/>
      <c r="P1173" s="82"/>
      <c r="Q1173" s="83"/>
      <c r="R1173" s="81"/>
      <c r="S1173" s="81"/>
      <c r="T1173" s="81"/>
      <c r="U1173" s="81"/>
      <c r="V1173" s="81"/>
      <c r="W1173" s="83"/>
      <c r="X1173" s="81"/>
      <c r="Y1173" s="81"/>
      <c r="Z1173" s="81"/>
      <c r="AA1173" s="81"/>
      <c r="AB1173" s="81"/>
      <c r="AD1173" s="81"/>
      <c r="AE1173" s="81"/>
      <c r="AF1173" s="81"/>
      <c r="AG1173" s="81"/>
    </row>
    <row r="1174" spans="12:33" x14ac:dyDescent="0.25">
      <c r="L1174" s="81"/>
      <c r="M1174" s="81"/>
      <c r="N1174" s="81"/>
      <c r="O1174" s="81"/>
      <c r="P1174" s="82"/>
      <c r="Q1174" s="83"/>
      <c r="R1174" s="81"/>
      <c r="S1174" s="81"/>
      <c r="T1174" s="81"/>
      <c r="U1174" s="81"/>
      <c r="V1174" s="81"/>
      <c r="W1174" s="83"/>
      <c r="X1174" s="81"/>
      <c r="Y1174" s="81"/>
      <c r="Z1174" s="81"/>
      <c r="AA1174" s="81"/>
      <c r="AB1174" s="81"/>
      <c r="AD1174" s="81"/>
      <c r="AE1174" s="81"/>
      <c r="AF1174" s="81"/>
      <c r="AG1174" s="81"/>
    </row>
    <row r="1175" spans="12:33" x14ac:dyDescent="0.25">
      <c r="L1175" s="81"/>
      <c r="M1175" s="81"/>
      <c r="N1175" s="81"/>
      <c r="O1175" s="81"/>
      <c r="P1175" s="82"/>
      <c r="Q1175" s="83"/>
      <c r="R1175" s="81"/>
      <c r="S1175" s="81"/>
      <c r="T1175" s="81"/>
      <c r="U1175" s="81"/>
      <c r="V1175" s="81"/>
      <c r="W1175" s="83"/>
      <c r="X1175" s="81"/>
      <c r="Y1175" s="81"/>
      <c r="Z1175" s="81"/>
      <c r="AA1175" s="81"/>
      <c r="AB1175" s="81"/>
      <c r="AD1175" s="81"/>
      <c r="AE1175" s="81"/>
      <c r="AF1175" s="81"/>
      <c r="AG1175" s="81"/>
    </row>
    <row r="1176" spans="12:33" x14ac:dyDescent="0.25">
      <c r="L1176" s="81"/>
      <c r="M1176" s="81"/>
      <c r="N1176" s="81"/>
      <c r="O1176" s="81"/>
      <c r="P1176" s="82"/>
      <c r="Q1176" s="83"/>
      <c r="R1176" s="81"/>
      <c r="S1176" s="81"/>
      <c r="T1176" s="81"/>
      <c r="U1176" s="81"/>
      <c r="V1176" s="81"/>
      <c r="W1176" s="83"/>
      <c r="X1176" s="81"/>
      <c r="Y1176" s="81"/>
      <c r="Z1176" s="81"/>
      <c r="AA1176" s="81"/>
      <c r="AB1176" s="81"/>
      <c r="AD1176" s="81"/>
      <c r="AE1176" s="81"/>
      <c r="AF1176" s="81"/>
      <c r="AG1176" s="81"/>
    </row>
    <row r="1177" spans="12:33" x14ac:dyDescent="0.25">
      <c r="L1177" s="81"/>
      <c r="M1177" s="81"/>
      <c r="N1177" s="81"/>
      <c r="O1177" s="81"/>
      <c r="P1177" s="82"/>
      <c r="Q1177" s="83"/>
      <c r="R1177" s="81"/>
      <c r="S1177" s="81"/>
      <c r="T1177" s="81"/>
      <c r="U1177" s="81"/>
      <c r="V1177" s="81"/>
      <c r="W1177" s="83"/>
      <c r="X1177" s="81"/>
      <c r="Y1177" s="81"/>
      <c r="Z1177" s="81"/>
      <c r="AA1177" s="81"/>
      <c r="AB1177" s="81"/>
      <c r="AD1177" s="81"/>
      <c r="AE1177" s="81"/>
      <c r="AF1177" s="81"/>
      <c r="AG1177" s="81"/>
    </row>
    <row r="1178" spans="12:33" x14ac:dyDescent="0.25">
      <c r="L1178" s="81"/>
      <c r="M1178" s="81"/>
      <c r="N1178" s="81"/>
      <c r="O1178" s="81"/>
      <c r="P1178" s="82"/>
      <c r="Q1178" s="83"/>
      <c r="R1178" s="81"/>
      <c r="S1178" s="81"/>
      <c r="T1178" s="81"/>
      <c r="U1178" s="81"/>
      <c r="V1178" s="81"/>
      <c r="W1178" s="83"/>
      <c r="X1178" s="81"/>
      <c r="Y1178" s="81"/>
      <c r="Z1178" s="81"/>
      <c r="AA1178" s="81"/>
      <c r="AB1178" s="81"/>
      <c r="AD1178" s="81"/>
      <c r="AE1178" s="81"/>
      <c r="AF1178" s="81"/>
      <c r="AG1178" s="81"/>
    </row>
    <row r="1179" spans="12:33" x14ac:dyDescent="0.25">
      <c r="L1179" s="81"/>
      <c r="M1179" s="81"/>
      <c r="N1179" s="81"/>
      <c r="O1179" s="81"/>
      <c r="P1179" s="82"/>
      <c r="Q1179" s="83"/>
      <c r="R1179" s="81"/>
      <c r="S1179" s="81"/>
      <c r="T1179" s="81"/>
      <c r="U1179" s="81"/>
      <c r="V1179" s="81"/>
      <c r="W1179" s="83"/>
      <c r="X1179" s="81"/>
      <c r="Y1179" s="81"/>
      <c r="Z1179" s="81"/>
      <c r="AA1179" s="81"/>
      <c r="AB1179" s="81"/>
      <c r="AD1179" s="81"/>
      <c r="AE1179" s="81"/>
      <c r="AF1179" s="81"/>
      <c r="AG1179" s="81"/>
    </row>
    <row r="1180" spans="12:33" x14ac:dyDescent="0.25">
      <c r="L1180" s="81"/>
      <c r="M1180" s="81"/>
      <c r="N1180" s="81"/>
      <c r="O1180" s="81"/>
      <c r="P1180" s="82"/>
      <c r="Q1180" s="83"/>
      <c r="R1180" s="81"/>
      <c r="S1180" s="81"/>
      <c r="T1180" s="81"/>
      <c r="U1180" s="81"/>
      <c r="V1180" s="81"/>
      <c r="W1180" s="83"/>
      <c r="X1180" s="81"/>
      <c r="Y1180" s="81"/>
      <c r="Z1180" s="81"/>
      <c r="AA1180" s="81"/>
      <c r="AB1180" s="81"/>
      <c r="AD1180" s="81"/>
      <c r="AE1180" s="81"/>
      <c r="AF1180" s="81"/>
      <c r="AG1180" s="81"/>
    </row>
    <row r="1181" spans="12:33" x14ac:dyDescent="0.25">
      <c r="L1181" s="81"/>
      <c r="M1181" s="81"/>
      <c r="N1181" s="81"/>
      <c r="O1181" s="81"/>
      <c r="P1181" s="82"/>
      <c r="Q1181" s="83"/>
      <c r="R1181" s="81"/>
      <c r="S1181" s="81"/>
      <c r="T1181" s="81"/>
      <c r="U1181" s="81"/>
      <c r="V1181" s="81"/>
      <c r="W1181" s="83"/>
      <c r="X1181" s="81"/>
      <c r="Y1181" s="81"/>
      <c r="Z1181" s="81"/>
      <c r="AA1181" s="81"/>
      <c r="AB1181" s="81"/>
      <c r="AD1181" s="81"/>
      <c r="AE1181" s="81"/>
      <c r="AF1181" s="81"/>
      <c r="AG1181" s="81"/>
    </row>
    <row r="1182" spans="12:33" x14ac:dyDescent="0.25">
      <c r="L1182" s="81"/>
      <c r="M1182" s="81"/>
      <c r="N1182" s="81"/>
      <c r="O1182" s="81"/>
      <c r="P1182" s="82"/>
      <c r="Q1182" s="83"/>
      <c r="R1182" s="81"/>
      <c r="S1182" s="81"/>
      <c r="T1182" s="81"/>
      <c r="U1182" s="81"/>
      <c r="V1182" s="81"/>
      <c r="W1182" s="83"/>
      <c r="X1182" s="81"/>
      <c r="Y1182" s="81"/>
      <c r="Z1182" s="81"/>
      <c r="AA1182" s="81"/>
      <c r="AB1182" s="81"/>
      <c r="AD1182" s="81"/>
      <c r="AE1182" s="81"/>
      <c r="AF1182" s="81"/>
      <c r="AG1182" s="81"/>
    </row>
    <row r="1183" spans="12:33" x14ac:dyDescent="0.25">
      <c r="L1183" s="81"/>
      <c r="M1183" s="81"/>
      <c r="N1183" s="81"/>
      <c r="O1183" s="81"/>
      <c r="P1183" s="82"/>
      <c r="Q1183" s="83"/>
      <c r="R1183" s="81"/>
      <c r="S1183" s="81"/>
      <c r="T1183" s="81"/>
      <c r="U1183" s="81"/>
      <c r="V1183" s="81"/>
      <c r="W1183" s="83"/>
      <c r="X1183" s="81"/>
      <c r="Y1183" s="81"/>
      <c r="Z1183" s="81"/>
      <c r="AA1183" s="81"/>
      <c r="AB1183" s="81"/>
      <c r="AD1183" s="81"/>
      <c r="AE1183" s="81"/>
      <c r="AF1183" s="81"/>
      <c r="AG1183" s="81"/>
    </row>
    <row r="1184" spans="12:33" x14ac:dyDescent="0.25">
      <c r="L1184" s="81"/>
      <c r="M1184" s="81"/>
      <c r="N1184" s="81"/>
      <c r="O1184" s="81"/>
      <c r="P1184" s="82"/>
      <c r="Q1184" s="83"/>
      <c r="R1184" s="81"/>
      <c r="S1184" s="81"/>
      <c r="T1184" s="81"/>
      <c r="U1184" s="81"/>
      <c r="V1184" s="81"/>
      <c r="W1184" s="83"/>
      <c r="X1184" s="81"/>
      <c r="Y1184" s="81"/>
      <c r="Z1184" s="81"/>
      <c r="AA1184" s="81"/>
      <c r="AB1184" s="81"/>
      <c r="AD1184" s="81"/>
      <c r="AE1184" s="81"/>
      <c r="AF1184" s="81"/>
      <c r="AG1184" s="81"/>
    </row>
    <row r="1185" spans="12:33" x14ac:dyDescent="0.25">
      <c r="L1185" s="81"/>
      <c r="M1185" s="81"/>
      <c r="N1185" s="81"/>
      <c r="O1185" s="81"/>
      <c r="P1185" s="82"/>
      <c r="Q1185" s="83"/>
      <c r="R1185" s="81"/>
      <c r="S1185" s="81"/>
      <c r="T1185" s="81"/>
      <c r="U1185" s="81"/>
      <c r="V1185" s="81"/>
      <c r="W1185" s="83"/>
      <c r="X1185" s="81"/>
      <c r="Y1185" s="81"/>
      <c r="Z1185" s="81"/>
      <c r="AA1185" s="81"/>
      <c r="AB1185" s="81"/>
      <c r="AD1185" s="81"/>
      <c r="AE1185" s="81"/>
      <c r="AF1185" s="81"/>
      <c r="AG1185" s="81"/>
    </row>
    <row r="1186" spans="12:33" x14ac:dyDescent="0.25">
      <c r="L1186" s="81"/>
      <c r="M1186" s="81"/>
      <c r="N1186" s="81"/>
      <c r="O1186" s="81"/>
      <c r="P1186" s="82"/>
      <c r="Q1186" s="83"/>
      <c r="R1186" s="81"/>
      <c r="S1186" s="81"/>
      <c r="T1186" s="81"/>
      <c r="U1186" s="81"/>
      <c r="V1186" s="81"/>
      <c r="W1186" s="83"/>
      <c r="X1186" s="81"/>
      <c r="Y1186" s="81"/>
      <c r="Z1186" s="81"/>
      <c r="AA1186" s="81"/>
      <c r="AB1186" s="81"/>
      <c r="AD1186" s="81"/>
      <c r="AE1186" s="81"/>
      <c r="AF1186" s="81"/>
      <c r="AG1186" s="81"/>
    </row>
    <row r="1187" spans="12:33" x14ac:dyDescent="0.25">
      <c r="L1187" s="81"/>
      <c r="M1187" s="81"/>
      <c r="N1187" s="81"/>
      <c r="O1187" s="81"/>
      <c r="P1187" s="82"/>
      <c r="Q1187" s="83"/>
      <c r="R1187" s="81"/>
      <c r="S1187" s="81"/>
      <c r="T1187" s="81"/>
      <c r="U1187" s="81"/>
      <c r="V1187" s="81"/>
      <c r="W1187" s="83"/>
      <c r="X1187" s="81"/>
      <c r="Y1187" s="81"/>
      <c r="Z1187" s="81"/>
      <c r="AA1187" s="81"/>
      <c r="AB1187" s="81"/>
      <c r="AD1187" s="81"/>
      <c r="AE1187" s="81"/>
      <c r="AF1187" s="81"/>
      <c r="AG1187" s="81"/>
    </row>
    <row r="1188" spans="12:33" x14ac:dyDescent="0.25">
      <c r="L1188" s="81"/>
      <c r="M1188" s="81"/>
      <c r="N1188" s="81"/>
      <c r="O1188" s="81"/>
      <c r="P1188" s="82"/>
      <c r="Q1188" s="83"/>
      <c r="R1188" s="81"/>
      <c r="S1188" s="81"/>
      <c r="T1188" s="81"/>
      <c r="U1188" s="81"/>
      <c r="V1188" s="81"/>
      <c r="W1188" s="83"/>
      <c r="X1188" s="81"/>
      <c r="Y1188" s="81"/>
      <c r="Z1188" s="81"/>
      <c r="AA1188" s="81"/>
      <c r="AB1188" s="81"/>
      <c r="AD1188" s="81"/>
      <c r="AE1188" s="81"/>
      <c r="AF1188" s="81"/>
      <c r="AG1188" s="81"/>
    </row>
    <row r="1189" spans="12:33" x14ac:dyDescent="0.25">
      <c r="L1189" s="81"/>
      <c r="M1189" s="81"/>
      <c r="N1189" s="81"/>
      <c r="O1189" s="81"/>
      <c r="P1189" s="82"/>
      <c r="Q1189" s="83"/>
      <c r="R1189" s="81"/>
      <c r="S1189" s="81"/>
      <c r="T1189" s="81"/>
      <c r="U1189" s="81"/>
      <c r="V1189" s="81"/>
      <c r="W1189" s="83"/>
      <c r="X1189" s="81"/>
      <c r="Y1189" s="81"/>
      <c r="Z1189" s="81"/>
      <c r="AA1189" s="81"/>
      <c r="AB1189" s="81"/>
      <c r="AD1189" s="81"/>
      <c r="AE1189" s="81"/>
      <c r="AF1189" s="81"/>
      <c r="AG1189" s="81"/>
    </row>
    <row r="1190" spans="12:33" x14ac:dyDescent="0.25">
      <c r="L1190" s="81"/>
      <c r="M1190" s="81"/>
      <c r="N1190" s="81"/>
      <c r="O1190" s="81"/>
      <c r="P1190" s="82"/>
      <c r="Q1190" s="83"/>
      <c r="R1190" s="81"/>
      <c r="S1190" s="81"/>
      <c r="T1190" s="81"/>
      <c r="U1190" s="81"/>
      <c r="V1190" s="81"/>
      <c r="W1190" s="83"/>
      <c r="X1190" s="81"/>
      <c r="Y1190" s="81"/>
      <c r="Z1190" s="81"/>
      <c r="AA1190" s="81"/>
      <c r="AB1190" s="81"/>
      <c r="AD1190" s="81"/>
      <c r="AE1190" s="81"/>
      <c r="AF1190" s="81"/>
      <c r="AG1190" s="81"/>
    </row>
    <row r="1191" spans="12:33" x14ac:dyDescent="0.25">
      <c r="L1191" s="81"/>
      <c r="M1191" s="81"/>
      <c r="N1191" s="81"/>
      <c r="O1191" s="81"/>
      <c r="P1191" s="82"/>
      <c r="Q1191" s="83"/>
      <c r="R1191" s="81"/>
      <c r="S1191" s="81"/>
      <c r="T1191" s="81"/>
      <c r="U1191" s="81"/>
      <c r="V1191" s="81"/>
      <c r="W1191" s="83"/>
      <c r="X1191" s="81"/>
      <c r="Y1191" s="81"/>
      <c r="Z1191" s="81"/>
      <c r="AA1191" s="81"/>
      <c r="AB1191" s="81"/>
      <c r="AD1191" s="81"/>
      <c r="AE1191" s="81"/>
      <c r="AF1191" s="81"/>
      <c r="AG1191" s="81"/>
    </row>
    <row r="1192" spans="12:33" x14ac:dyDescent="0.25">
      <c r="L1192" s="81"/>
      <c r="M1192" s="81"/>
      <c r="N1192" s="81"/>
      <c r="O1192" s="81"/>
      <c r="P1192" s="82"/>
      <c r="Q1192" s="83"/>
      <c r="R1192" s="81"/>
      <c r="S1192" s="81"/>
      <c r="T1192" s="81"/>
      <c r="U1192" s="81"/>
      <c r="V1192" s="81"/>
      <c r="W1192" s="83"/>
      <c r="X1192" s="81"/>
      <c r="Y1192" s="81"/>
      <c r="Z1192" s="81"/>
      <c r="AA1192" s="81"/>
      <c r="AB1192" s="81"/>
      <c r="AD1192" s="81"/>
      <c r="AE1192" s="81"/>
      <c r="AF1192" s="81"/>
      <c r="AG1192" s="81"/>
    </row>
    <row r="1193" spans="12:33" x14ac:dyDescent="0.25">
      <c r="L1193" s="81"/>
      <c r="M1193" s="81"/>
      <c r="N1193" s="81"/>
      <c r="O1193" s="81"/>
      <c r="P1193" s="82"/>
      <c r="Q1193" s="83"/>
      <c r="R1193" s="81"/>
      <c r="S1193" s="81"/>
      <c r="T1193" s="81"/>
      <c r="U1193" s="81"/>
      <c r="V1193" s="81"/>
      <c r="W1193" s="83"/>
      <c r="X1193" s="81"/>
      <c r="Y1193" s="81"/>
      <c r="Z1193" s="81"/>
      <c r="AA1193" s="81"/>
      <c r="AB1193" s="81"/>
      <c r="AD1193" s="81"/>
      <c r="AE1193" s="81"/>
      <c r="AF1193" s="81"/>
      <c r="AG1193" s="81"/>
    </row>
    <row r="1194" spans="12:33" x14ac:dyDescent="0.25">
      <c r="L1194" s="81"/>
      <c r="M1194" s="81"/>
      <c r="N1194" s="81"/>
      <c r="O1194" s="81"/>
      <c r="P1194" s="82"/>
      <c r="Q1194" s="83"/>
      <c r="R1194" s="81"/>
      <c r="S1194" s="81"/>
      <c r="T1194" s="81"/>
      <c r="U1194" s="81"/>
      <c r="V1194" s="81"/>
      <c r="W1194" s="83"/>
      <c r="X1194" s="81"/>
      <c r="Y1194" s="81"/>
      <c r="Z1194" s="81"/>
      <c r="AA1194" s="81"/>
      <c r="AB1194" s="81"/>
      <c r="AD1194" s="81"/>
      <c r="AE1194" s="81"/>
      <c r="AF1194" s="81"/>
      <c r="AG1194" s="81"/>
    </row>
    <row r="1195" spans="12:33" x14ac:dyDescent="0.25">
      <c r="L1195" s="81"/>
      <c r="M1195" s="81"/>
      <c r="N1195" s="81"/>
      <c r="O1195" s="81"/>
      <c r="P1195" s="82"/>
      <c r="Q1195" s="83"/>
      <c r="R1195" s="81"/>
      <c r="S1195" s="81"/>
      <c r="T1195" s="81"/>
      <c r="U1195" s="81"/>
      <c r="V1195" s="81"/>
      <c r="W1195" s="83"/>
      <c r="X1195" s="81"/>
      <c r="Y1195" s="81"/>
      <c r="Z1195" s="81"/>
      <c r="AA1195" s="81"/>
      <c r="AB1195" s="81"/>
      <c r="AD1195" s="81"/>
      <c r="AE1195" s="81"/>
      <c r="AF1195" s="81"/>
      <c r="AG1195" s="81"/>
    </row>
    <row r="1196" spans="12:33" x14ac:dyDescent="0.25">
      <c r="L1196" s="81"/>
      <c r="M1196" s="81"/>
      <c r="N1196" s="81"/>
      <c r="O1196" s="81"/>
      <c r="P1196" s="82"/>
      <c r="Q1196" s="83"/>
      <c r="R1196" s="81"/>
      <c r="S1196" s="81"/>
      <c r="T1196" s="81"/>
      <c r="U1196" s="81"/>
      <c r="V1196" s="81"/>
      <c r="W1196" s="83"/>
      <c r="X1196" s="81"/>
      <c r="Y1196" s="81"/>
      <c r="Z1196" s="81"/>
      <c r="AA1196" s="81"/>
      <c r="AB1196" s="81"/>
      <c r="AD1196" s="81"/>
      <c r="AE1196" s="81"/>
      <c r="AF1196" s="81"/>
      <c r="AG1196" s="81"/>
    </row>
    <row r="1197" spans="12:33" x14ac:dyDescent="0.25">
      <c r="L1197" s="81"/>
      <c r="M1197" s="81"/>
      <c r="N1197" s="81"/>
      <c r="O1197" s="81"/>
      <c r="P1197" s="82"/>
      <c r="Q1197" s="83"/>
      <c r="R1197" s="81"/>
      <c r="S1197" s="81"/>
      <c r="T1197" s="81"/>
      <c r="U1197" s="81"/>
      <c r="V1197" s="81"/>
      <c r="W1197" s="83"/>
      <c r="X1197" s="81"/>
      <c r="Y1197" s="81"/>
      <c r="Z1197" s="81"/>
      <c r="AA1197" s="81"/>
      <c r="AB1197" s="81"/>
      <c r="AD1197" s="81"/>
      <c r="AE1197" s="81"/>
      <c r="AF1197" s="81"/>
      <c r="AG1197" s="81"/>
    </row>
    <row r="1198" spans="12:33" x14ac:dyDescent="0.25">
      <c r="L1198" s="81"/>
      <c r="M1198" s="81"/>
      <c r="N1198" s="81"/>
      <c r="O1198" s="81"/>
      <c r="P1198" s="82"/>
      <c r="Q1198" s="83"/>
      <c r="R1198" s="81"/>
      <c r="S1198" s="81"/>
      <c r="T1198" s="81"/>
      <c r="U1198" s="81"/>
      <c r="V1198" s="81"/>
      <c r="W1198" s="83"/>
      <c r="X1198" s="81"/>
      <c r="Y1198" s="81"/>
      <c r="Z1198" s="81"/>
      <c r="AA1198" s="81"/>
      <c r="AB1198" s="81"/>
      <c r="AD1198" s="81"/>
      <c r="AE1198" s="81"/>
      <c r="AF1198" s="81"/>
      <c r="AG1198" s="81"/>
    </row>
    <row r="1199" spans="12:33" x14ac:dyDescent="0.25">
      <c r="L1199" s="81"/>
      <c r="M1199" s="81"/>
      <c r="N1199" s="81"/>
      <c r="O1199" s="81"/>
      <c r="P1199" s="82"/>
      <c r="Q1199" s="83"/>
      <c r="R1199" s="81"/>
      <c r="S1199" s="81"/>
      <c r="T1199" s="81"/>
      <c r="U1199" s="81"/>
      <c r="V1199" s="81"/>
      <c r="W1199" s="83"/>
      <c r="X1199" s="81"/>
      <c r="Y1199" s="81"/>
      <c r="Z1199" s="81"/>
      <c r="AA1199" s="81"/>
      <c r="AB1199" s="81"/>
      <c r="AD1199" s="81"/>
      <c r="AE1199" s="81"/>
      <c r="AF1199" s="81"/>
      <c r="AG1199" s="81"/>
    </row>
    <row r="1200" spans="12:33" x14ac:dyDescent="0.25">
      <c r="L1200" s="81"/>
      <c r="M1200" s="81"/>
      <c r="N1200" s="81"/>
      <c r="O1200" s="81"/>
      <c r="P1200" s="82"/>
      <c r="Q1200" s="83"/>
      <c r="R1200" s="81"/>
      <c r="S1200" s="81"/>
      <c r="T1200" s="81"/>
      <c r="U1200" s="81"/>
      <c r="V1200" s="81"/>
      <c r="W1200" s="83"/>
      <c r="X1200" s="81"/>
      <c r="Y1200" s="81"/>
      <c r="Z1200" s="81"/>
      <c r="AA1200" s="81"/>
      <c r="AB1200" s="81"/>
      <c r="AD1200" s="81"/>
      <c r="AE1200" s="81"/>
      <c r="AF1200" s="81"/>
      <c r="AG1200" s="81"/>
    </row>
    <row r="1201" spans="12:33" x14ac:dyDescent="0.25">
      <c r="L1201" s="81"/>
      <c r="M1201" s="81"/>
      <c r="N1201" s="81"/>
      <c r="O1201" s="81"/>
      <c r="P1201" s="82"/>
      <c r="Q1201" s="83"/>
      <c r="R1201" s="81"/>
      <c r="S1201" s="81"/>
      <c r="T1201" s="81"/>
      <c r="U1201" s="81"/>
      <c r="V1201" s="81"/>
      <c r="W1201" s="83"/>
      <c r="X1201" s="81"/>
      <c r="Y1201" s="81"/>
      <c r="Z1201" s="81"/>
      <c r="AA1201" s="81"/>
      <c r="AB1201" s="81"/>
      <c r="AD1201" s="81"/>
      <c r="AE1201" s="81"/>
      <c r="AF1201" s="81"/>
      <c r="AG1201" s="81"/>
    </row>
    <row r="1202" spans="12:33" x14ac:dyDescent="0.25">
      <c r="L1202" s="81"/>
      <c r="M1202" s="81"/>
      <c r="N1202" s="81"/>
      <c r="O1202" s="81"/>
      <c r="P1202" s="82"/>
      <c r="Q1202" s="83"/>
      <c r="R1202" s="81"/>
      <c r="S1202" s="81"/>
      <c r="T1202" s="81"/>
      <c r="U1202" s="81"/>
      <c r="V1202" s="81"/>
      <c r="W1202" s="83"/>
      <c r="X1202" s="81"/>
      <c r="Y1202" s="81"/>
      <c r="Z1202" s="81"/>
      <c r="AA1202" s="81"/>
      <c r="AB1202" s="81"/>
      <c r="AD1202" s="81"/>
      <c r="AE1202" s="81"/>
      <c r="AF1202" s="81"/>
      <c r="AG1202" s="81"/>
    </row>
    <row r="1203" spans="12:33" x14ac:dyDescent="0.25">
      <c r="L1203" s="81"/>
      <c r="M1203" s="81"/>
      <c r="N1203" s="81"/>
      <c r="O1203" s="81"/>
      <c r="P1203" s="82"/>
      <c r="Q1203" s="83"/>
      <c r="R1203" s="81"/>
      <c r="S1203" s="81"/>
      <c r="T1203" s="81"/>
      <c r="U1203" s="81"/>
      <c r="V1203" s="81"/>
      <c r="W1203" s="83"/>
      <c r="X1203" s="81"/>
      <c r="Y1203" s="81"/>
      <c r="Z1203" s="81"/>
      <c r="AA1203" s="81"/>
      <c r="AB1203" s="81"/>
      <c r="AD1203" s="81"/>
      <c r="AE1203" s="81"/>
      <c r="AF1203" s="81"/>
      <c r="AG1203" s="81"/>
    </row>
    <row r="1204" spans="12:33" x14ac:dyDescent="0.25">
      <c r="L1204" s="81"/>
      <c r="M1204" s="81"/>
      <c r="N1204" s="81"/>
      <c r="O1204" s="81"/>
      <c r="P1204" s="82"/>
      <c r="Q1204" s="83"/>
      <c r="R1204" s="81"/>
      <c r="S1204" s="81"/>
      <c r="T1204" s="81"/>
      <c r="U1204" s="81"/>
      <c r="V1204" s="81"/>
      <c r="W1204" s="83"/>
      <c r="X1204" s="81"/>
      <c r="Y1204" s="81"/>
      <c r="Z1204" s="81"/>
      <c r="AA1204" s="81"/>
      <c r="AB1204" s="81"/>
      <c r="AD1204" s="81"/>
      <c r="AE1204" s="81"/>
      <c r="AF1204" s="81"/>
      <c r="AG1204" s="81"/>
    </row>
    <row r="1205" spans="12:33" x14ac:dyDescent="0.25">
      <c r="L1205" s="81"/>
      <c r="M1205" s="81"/>
      <c r="N1205" s="81"/>
      <c r="O1205" s="81"/>
      <c r="P1205" s="82"/>
      <c r="Q1205" s="83"/>
      <c r="R1205" s="81"/>
      <c r="S1205" s="81"/>
      <c r="T1205" s="81"/>
      <c r="U1205" s="81"/>
      <c r="V1205" s="81"/>
      <c r="W1205" s="83"/>
      <c r="X1205" s="81"/>
      <c r="Y1205" s="81"/>
      <c r="Z1205" s="81"/>
      <c r="AA1205" s="81"/>
      <c r="AB1205" s="81"/>
      <c r="AD1205" s="81"/>
      <c r="AE1205" s="81"/>
      <c r="AF1205" s="81"/>
      <c r="AG1205" s="81"/>
    </row>
    <row r="1206" spans="12:33" x14ac:dyDescent="0.25">
      <c r="L1206" s="81"/>
      <c r="M1206" s="81"/>
      <c r="N1206" s="81"/>
      <c r="O1206" s="81"/>
      <c r="P1206" s="82"/>
      <c r="Q1206" s="83"/>
      <c r="R1206" s="81"/>
      <c r="S1206" s="81"/>
      <c r="T1206" s="81"/>
      <c r="U1206" s="81"/>
      <c r="V1206" s="81"/>
      <c r="W1206" s="83"/>
      <c r="X1206" s="81"/>
      <c r="Y1206" s="81"/>
      <c r="Z1206" s="81"/>
      <c r="AA1206" s="81"/>
      <c r="AB1206" s="81"/>
      <c r="AD1206" s="81"/>
      <c r="AE1206" s="81"/>
      <c r="AF1206" s="81"/>
      <c r="AG1206" s="81"/>
    </row>
    <row r="1207" spans="12:33" x14ac:dyDescent="0.25">
      <c r="L1207" s="81"/>
      <c r="M1207" s="81"/>
      <c r="N1207" s="81"/>
      <c r="O1207" s="81"/>
      <c r="P1207" s="82"/>
      <c r="Q1207" s="83"/>
      <c r="R1207" s="81"/>
      <c r="S1207" s="81"/>
      <c r="T1207" s="81"/>
      <c r="U1207" s="81"/>
      <c r="V1207" s="81"/>
      <c r="W1207" s="83"/>
      <c r="X1207" s="81"/>
      <c r="Y1207" s="81"/>
      <c r="Z1207" s="81"/>
      <c r="AA1207" s="81"/>
      <c r="AB1207" s="81"/>
      <c r="AD1207" s="81"/>
      <c r="AE1207" s="81"/>
      <c r="AF1207" s="81"/>
      <c r="AG1207" s="81"/>
    </row>
    <row r="1208" spans="12:33" x14ac:dyDescent="0.25">
      <c r="L1208" s="81"/>
      <c r="M1208" s="81"/>
      <c r="N1208" s="81"/>
      <c r="O1208" s="81"/>
      <c r="P1208" s="82"/>
      <c r="Q1208" s="83"/>
      <c r="R1208" s="81"/>
      <c r="S1208" s="81"/>
      <c r="T1208" s="81"/>
      <c r="U1208" s="81"/>
      <c r="V1208" s="81"/>
      <c r="W1208" s="83"/>
      <c r="X1208" s="81"/>
      <c r="Y1208" s="81"/>
      <c r="Z1208" s="81"/>
      <c r="AA1208" s="81"/>
      <c r="AB1208" s="81"/>
      <c r="AD1208" s="81"/>
      <c r="AE1208" s="81"/>
      <c r="AF1208" s="81"/>
      <c r="AG1208" s="81"/>
    </row>
    <row r="1209" spans="12:33" x14ac:dyDescent="0.25">
      <c r="L1209" s="81"/>
      <c r="M1209" s="81"/>
      <c r="N1209" s="81"/>
      <c r="O1209" s="81"/>
      <c r="P1209" s="82"/>
      <c r="Q1209" s="83"/>
      <c r="R1209" s="81"/>
      <c r="S1209" s="81"/>
      <c r="T1209" s="81"/>
      <c r="U1209" s="81"/>
      <c r="V1209" s="81"/>
      <c r="W1209" s="83"/>
      <c r="X1209" s="81"/>
      <c r="Y1209" s="81"/>
      <c r="Z1209" s="81"/>
      <c r="AA1209" s="81"/>
      <c r="AB1209" s="81"/>
      <c r="AD1209" s="81"/>
      <c r="AE1209" s="81"/>
      <c r="AF1209" s="81"/>
      <c r="AG1209" s="81"/>
    </row>
    <row r="1210" spans="12:33" x14ac:dyDescent="0.25">
      <c r="L1210" s="81"/>
      <c r="M1210" s="81"/>
      <c r="N1210" s="81"/>
      <c r="O1210" s="81"/>
      <c r="P1210" s="82"/>
      <c r="Q1210" s="83"/>
      <c r="R1210" s="81"/>
      <c r="S1210" s="81"/>
      <c r="T1210" s="81"/>
      <c r="U1210" s="81"/>
      <c r="V1210" s="81"/>
      <c r="W1210" s="83"/>
      <c r="X1210" s="81"/>
      <c r="Y1210" s="81"/>
      <c r="Z1210" s="81"/>
      <c r="AA1210" s="81"/>
      <c r="AB1210" s="81"/>
      <c r="AD1210" s="81"/>
      <c r="AE1210" s="81"/>
      <c r="AF1210" s="81"/>
      <c r="AG1210" s="81"/>
    </row>
    <row r="1211" spans="12:33" x14ac:dyDescent="0.25">
      <c r="L1211" s="81"/>
      <c r="M1211" s="81"/>
      <c r="N1211" s="81"/>
      <c r="O1211" s="81"/>
      <c r="P1211" s="82"/>
      <c r="Q1211" s="83"/>
      <c r="R1211" s="81"/>
      <c r="S1211" s="81"/>
      <c r="T1211" s="81"/>
      <c r="U1211" s="81"/>
      <c r="V1211" s="81"/>
      <c r="W1211" s="83"/>
      <c r="X1211" s="81"/>
      <c r="Y1211" s="81"/>
      <c r="Z1211" s="81"/>
      <c r="AA1211" s="81"/>
      <c r="AB1211" s="81"/>
      <c r="AD1211" s="81"/>
      <c r="AE1211" s="81"/>
      <c r="AF1211" s="81"/>
      <c r="AG1211" s="81"/>
    </row>
    <row r="1212" spans="12:33" x14ac:dyDescent="0.25">
      <c r="L1212" s="81"/>
      <c r="M1212" s="81"/>
      <c r="N1212" s="81"/>
      <c r="O1212" s="81"/>
      <c r="P1212" s="82"/>
      <c r="Q1212" s="83"/>
      <c r="R1212" s="81"/>
      <c r="S1212" s="81"/>
      <c r="T1212" s="81"/>
      <c r="U1212" s="81"/>
      <c r="V1212" s="81"/>
      <c r="W1212" s="83"/>
      <c r="X1212" s="81"/>
      <c r="Y1212" s="81"/>
      <c r="Z1212" s="81"/>
      <c r="AA1212" s="81"/>
      <c r="AB1212" s="81"/>
      <c r="AD1212" s="81"/>
      <c r="AE1212" s="81"/>
      <c r="AF1212" s="81"/>
      <c r="AG1212" s="81"/>
    </row>
    <row r="1213" spans="12:33" x14ac:dyDescent="0.25">
      <c r="L1213" s="81"/>
      <c r="M1213" s="81"/>
      <c r="N1213" s="81"/>
      <c r="O1213" s="81"/>
      <c r="P1213" s="82"/>
      <c r="Q1213" s="83"/>
      <c r="R1213" s="81"/>
      <c r="S1213" s="81"/>
      <c r="T1213" s="81"/>
      <c r="U1213" s="81"/>
      <c r="V1213" s="81"/>
      <c r="W1213" s="83"/>
      <c r="X1213" s="81"/>
      <c r="Y1213" s="81"/>
      <c r="Z1213" s="81"/>
      <c r="AA1213" s="81"/>
      <c r="AB1213" s="81"/>
      <c r="AD1213" s="81"/>
      <c r="AE1213" s="81"/>
      <c r="AF1213" s="81"/>
      <c r="AG1213" s="81"/>
    </row>
    <row r="1214" spans="12:33" x14ac:dyDescent="0.25">
      <c r="L1214" s="81"/>
      <c r="M1214" s="81"/>
      <c r="N1214" s="81"/>
      <c r="O1214" s="81"/>
      <c r="P1214" s="82"/>
      <c r="Q1214" s="83"/>
      <c r="R1214" s="81"/>
      <c r="S1214" s="81"/>
      <c r="T1214" s="81"/>
      <c r="U1214" s="81"/>
      <c r="V1214" s="81"/>
      <c r="W1214" s="83"/>
      <c r="X1214" s="81"/>
      <c r="Y1214" s="81"/>
      <c r="Z1214" s="81"/>
      <c r="AA1214" s="81"/>
      <c r="AB1214" s="81"/>
      <c r="AD1214" s="81"/>
      <c r="AE1214" s="81"/>
      <c r="AF1214" s="81"/>
      <c r="AG1214" s="81"/>
    </row>
    <row r="1215" spans="12:33" x14ac:dyDescent="0.25">
      <c r="L1215" s="81"/>
      <c r="M1215" s="81"/>
      <c r="N1215" s="81"/>
      <c r="O1215" s="81"/>
      <c r="P1215" s="82"/>
      <c r="Q1215" s="83"/>
      <c r="R1215" s="81"/>
      <c r="S1215" s="81"/>
      <c r="T1215" s="81"/>
      <c r="U1215" s="81"/>
      <c r="V1215" s="81"/>
      <c r="W1215" s="83"/>
      <c r="X1215" s="81"/>
      <c r="Y1215" s="81"/>
      <c r="Z1215" s="81"/>
      <c r="AA1215" s="81"/>
      <c r="AB1215" s="81"/>
      <c r="AD1215" s="81"/>
      <c r="AE1215" s="81"/>
      <c r="AF1215" s="81"/>
      <c r="AG1215" s="81"/>
    </row>
    <row r="1216" spans="12:33" x14ac:dyDescent="0.25">
      <c r="L1216" s="81"/>
      <c r="M1216" s="81"/>
      <c r="N1216" s="81"/>
      <c r="O1216" s="81"/>
      <c r="P1216" s="82"/>
      <c r="Q1216" s="83"/>
      <c r="R1216" s="81"/>
      <c r="S1216" s="81"/>
      <c r="T1216" s="81"/>
      <c r="U1216" s="81"/>
      <c r="V1216" s="81"/>
      <c r="W1216" s="83"/>
      <c r="X1216" s="81"/>
      <c r="Y1216" s="81"/>
      <c r="Z1216" s="81"/>
      <c r="AA1216" s="81"/>
      <c r="AB1216" s="81"/>
      <c r="AD1216" s="81"/>
      <c r="AE1216" s="81"/>
      <c r="AF1216" s="81"/>
      <c r="AG1216" s="81"/>
    </row>
    <row r="1217" spans="12:33" x14ac:dyDescent="0.25">
      <c r="L1217" s="81"/>
      <c r="M1217" s="81"/>
      <c r="N1217" s="81"/>
      <c r="O1217" s="81"/>
      <c r="P1217" s="82"/>
      <c r="Q1217" s="83"/>
      <c r="R1217" s="81"/>
      <c r="S1217" s="81"/>
      <c r="T1217" s="81"/>
      <c r="U1217" s="81"/>
      <c r="V1217" s="81"/>
      <c r="W1217" s="83"/>
      <c r="X1217" s="81"/>
      <c r="Y1217" s="81"/>
      <c r="Z1217" s="81"/>
      <c r="AA1217" s="81"/>
      <c r="AB1217" s="81"/>
      <c r="AD1217" s="81"/>
      <c r="AE1217" s="81"/>
      <c r="AF1217" s="81"/>
      <c r="AG1217" s="81"/>
    </row>
    <row r="1218" spans="12:33" x14ac:dyDescent="0.25">
      <c r="L1218" s="81"/>
      <c r="M1218" s="81"/>
      <c r="N1218" s="81"/>
      <c r="O1218" s="81"/>
      <c r="P1218" s="82"/>
      <c r="Q1218" s="83"/>
      <c r="R1218" s="81"/>
      <c r="S1218" s="81"/>
      <c r="T1218" s="81"/>
      <c r="U1218" s="81"/>
      <c r="V1218" s="81"/>
      <c r="W1218" s="83"/>
      <c r="X1218" s="81"/>
      <c r="Y1218" s="81"/>
      <c r="Z1218" s="81"/>
      <c r="AA1218" s="81"/>
      <c r="AB1218" s="81"/>
      <c r="AD1218" s="81"/>
      <c r="AE1218" s="81"/>
      <c r="AF1218" s="81"/>
      <c r="AG1218" s="81"/>
    </row>
    <row r="1219" spans="12:33" x14ac:dyDescent="0.25">
      <c r="L1219" s="81"/>
      <c r="M1219" s="81"/>
      <c r="N1219" s="81"/>
      <c r="O1219" s="81"/>
      <c r="P1219" s="82"/>
      <c r="Q1219" s="83"/>
      <c r="R1219" s="81"/>
      <c r="S1219" s="81"/>
      <c r="T1219" s="81"/>
      <c r="U1219" s="81"/>
      <c r="V1219" s="81"/>
      <c r="W1219" s="83"/>
      <c r="X1219" s="81"/>
      <c r="Y1219" s="81"/>
      <c r="Z1219" s="81"/>
      <c r="AA1219" s="81"/>
      <c r="AB1219" s="81"/>
      <c r="AD1219" s="81"/>
      <c r="AE1219" s="81"/>
      <c r="AF1219" s="81"/>
      <c r="AG1219" s="81"/>
    </row>
    <row r="1220" spans="12:33" x14ac:dyDescent="0.25">
      <c r="L1220" s="81"/>
      <c r="M1220" s="81"/>
      <c r="N1220" s="81"/>
      <c r="O1220" s="81"/>
      <c r="P1220" s="82"/>
      <c r="Q1220" s="83"/>
      <c r="R1220" s="81"/>
      <c r="S1220" s="81"/>
      <c r="T1220" s="81"/>
      <c r="U1220" s="81"/>
      <c r="V1220" s="81"/>
      <c r="W1220" s="83"/>
      <c r="X1220" s="81"/>
      <c r="Y1220" s="81"/>
      <c r="Z1220" s="81"/>
      <c r="AA1220" s="81"/>
      <c r="AB1220" s="81"/>
      <c r="AD1220" s="81"/>
      <c r="AE1220" s="81"/>
      <c r="AF1220" s="81"/>
      <c r="AG1220" s="81"/>
    </row>
    <row r="1221" spans="12:33" x14ac:dyDescent="0.25">
      <c r="L1221" s="81"/>
      <c r="M1221" s="81"/>
      <c r="N1221" s="81"/>
      <c r="O1221" s="81"/>
      <c r="P1221" s="82"/>
      <c r="Q1221" s="83"/>
      <c r="R1221" s="81"/>
      <c r="S1221" s="81"/>
      <c r="T1221" s="81"/>
      <c r="U1221" s="81"/>
      <c r="V1221" s="81"/>
      <c r="W1221" s="83"/>
      <c r="X1221" s="81"/>
      <c r="Y1221" s="81"/>
      <c r="Z1221" s="81"/>
      <c r="AA1221" s="81"/>
      <c r="AB1221" s="81"/>
      <c r="AD1221" s="81"/>
      <c r="AE1221" s="81"/>
      <c r="AF1221" s="81"/>
      <c r="AG1221" s="81"/>
    </row>
    <row r="1222" spans="12:33" x14ac:dyDescent="0.25">
      <c r="L1222" s="81"/>
      <c r="M1222" s="81"/>
      <c r="N1222" s="81"/>
      <c r="O1222" s="81"/>
      <c r="P1222" s="82"/>
      <c r="Q1222" s="83"/>
      <c r="R1222" s="81"/>
      <c r="S1222" s="81"/>
      <c r="T1222" s="81"/>
      <c r="U1222" s="81"/>
      <c r="V1222" s="81"/>
      <c r="W1222" s="83"/>
      <c r="X1222" s="81"/>
      <c r="Y1222" s="81"/>
      <c r="Z1222" s="81"/>
      <c r="AA1222" s="81"/>
      <c r="AB1222" s="81"/>
      <c r="AD1222" s="81"/>
      <c r="AE1222" s="81"/>
      <c r="AF1222" s="81"/>
      <c r="AG1222" s="81"/>
    </row>
    <row r="1223" spans="12:33" x14ac:dyDescent="0.25">
      <c r="L1223" s="81"/>
      <c r="M1223" s="81"/>
      <c r="N1223" s="81"/>
      <c r="O1223" s="81"/>
      <c r="P1223" s="82"/>
      <c r="Q1223" s="83"/>
      <c r="R1223" s="81"/>
      <c r="S1223" s="81"/>
      <c r="T1223" s="81"/>
      <c r="U1223" s="81"/>
      <c r="V1223" s="81"/>
      <c r="W1223" s="83"/>
      <c r="X1223" s="81"/>
      <c r="Y1223" s="81"/>
      <c r="Z1223" s="81"/>
      <c r="AA1223" s="81"/>
      <c r="AB1223" s="81"/>
      <c r="AD1223" s="81"/>
      <c r="AE1223" s="81"/>
      <c r="AF1223" s="81"/>
      <c r="AG1223" s="81"/>
    </row>
    <row r="1224" spans="12:33" x14ac:dyDescent="0.25">
      <c r="L1224" s="81"/>
      <c r="M1224" s="81"/>
      <c r="N1224" s="81"/>
      <c r="O1224" s="81"/>
      <c r="P1224" s="82"/>
      <c r="Q1224" s="83"/>
      <c r="R1224" s="81"/>
      <c r="S1224" s="81"/>
      <c r="T1224" s="81"/>
      <c r="U1224" s="81"/>
      <c r="V1224" s="81"/>
      <c r="W1224" s="83"/>
      <c r="X1224" s="81"/>
      <c r="Y1224" s="81"/>
      <c r="Z1224" s="81"/>
      <c r="AA1224" s="81"/>
      <c r="AB1224" s="81"/>
      <c r="AD1224" s="81"/>
      <c r="AE1224" s="81"/>
      <c r="AF1224" s="81"/>
      <c r="AG1224" s="81"/>
    </row>
    <row r="1225" spans="12:33" x14ac:dyDescent="0.25">
      <c r="L1225" s="81"/>
      <c r="M1225" s="81"/>
      <c r="N1225" s="81"/>
      <c r="O1225" s="81"/>
      <c r="P1225" s="82"/>
      <c r="Q1225" s="83"/>
      <c r="R1225" s="81"/>
      <c r="S1225" s="81"/>
      <c r="T1225" s="81"/>
      <c r="U1225" s="81"/>
      <c r="V1225" s="81"/>
      <c r="W1225" s="83"/>
      <c r="X1225" s="81"/>
      <c r="Y1225" s="81"/>
      <c r="Z1225" s="81"/>
      <c r="AA1225" s="81"/>
      <c r="AB1225" s="81"/>
      <c r="AD1225" s="81"/>
      <c r="AE1225" s="81"/>
      <c r="AF1225" s="81"/>
      <c r="AG1225" s="81"/>
    </row>
    <row r="1226" spans="12:33" x14ac:dyDescent="0.25">
      <c r="L1226" s="81"/>
      <c r="M1226" s="81"/>
      <c r="N1226" s="81"/>
      <c r="O1226" s="81"/>
      <c r="P1226" s="82"/>
      <c r="Q1226" s="83"/>
      <c r="R1226" s="81"/>
      <c r="S1226" s="81"/>
      <c r="T1226" s="81"/>
      <c r="U1226" s="81"/>
      <c r="V1226" s="81"/>
      <c r="W1226" s="83"/>
      <c r="X1226" s="81"/>
      <c r="Y1226" s="81"/>
      <c r="Z1226" s="81"/>
      <c r="AA1226" s="81"/>
      <c r="AB1226" s="81"/>
      <c r="AD1226" s="81"/>
      <c r="AE1226" s="81"/>
      <c r="AF1226" s="81"/>
      <c r="AG1226" s="81"/>
    </row>
    <row r="1227" spans="12:33" x14ac:dyDescent="0.25">
      <c r="L1227" s="81"/>
      <c r="M1227" s="81"/>
      <c r="N1227" s="81"/>
      <c r="O1227" s="81"/>
      <c r="P1227" s="82"/>
      <c r="Q1227" s="83"/>
      <c r="R1227" s="81"/>
      <c r="S1227" s="81"/>
      <c r="T1227" s="81"/>
      <c r="U1227" s="81"/>
      <c r="V1227" s="81"/>
      <c r="W1227" s="83"/>
      <c r="X1227" s="81"/>
      <c r="Y1227" s="81"/>
      <c r="Z1227" s="81"/>
      <c r="AA1227" s="81"/>
      <c r="AB1227" s="81"/>
      <c r="AD1227" s="81"/>
      <c r="AE1227" s="81"/>
      <c r="AF1227" s="81"/>
      <c r="AG1227" s="81"/>
    </row>
    <row r="1228" spans="12:33" x14ac:dyDescent="0.25">
      <c r="L1228" s="81"/>
      <c r="M1228" s="81"/>
      <c r="N1228" s="81"/>
      <c r="O1228" s="81"/>
      <c r="P1228" s="82"/>
      <c r="Q1228" s="83"/>
      <c r="R1228" s="81"/>
      <c r="S1228" s="81"/>
      <c r="T1228" s="81"/>
      <c r="U1228" s="81"/>
      <c r="V1228" s="81"/>
      <c r="W1228" s="83"/>
      <c r="X1228" s="81"/>
      <c r="Y1228" s="81"/>
      <c r="Z1228" s="81"/>
      <c r="AA1228" s="81"/>
      <c r="AB1228" s="81"/>
      <c r="AD1228" s="81"/>
      <c r="AE1228" s="81"/>
      <c r="AF1228" s="81"/>
      <c r="AG1228" s="81"/>
    </row>
    <row r="1229" spans="12:33" x14ac:dyDescent="0.25">
      <c r="L1229" s="81"/>
      <c r="M1229" s="81"/>
      <c r="N1229" s="81"/>
      <c r="O1229" s="81"/>
      <c r="P1229" s="82"/>
      <c r="Q1229" s="83"/>
      <c r="R1229" s="81"/>
      <c r="S1229" s="81"/>
      <c r="T1229" s="81"/>
      <c r="U1229" s="81"/>
      <c r="V1229" s="81"/>
      <c r="W1229" s="83"/>
      <c r="X1229" s="81"/>
      <c r="Y1229" s="81"/>
      <c r="Z1229" s="81"/>
      <c r="AA1229" s="81"/>
      <c r="AB1229" s="81"/>
      <c r="AD1229" s="81"/>
      <c r="AE1229" s="81"/>
      <c r="AF1229" s="81"/>
      <c r="AG1229" s="81"/>
    </row>
    <row r="1230" spans="12:33" x14ac:dyDescent="0.25">
      <c r="L1230" s="81"/>
      <c r="M1230" s="81"/>
      <c r="N1230" s="81"/>
      <c r="O1230" s="81"/>
      <c r="P1230" s="82"/>
      <c r="Q1230" s="83"/>
      <c r="R1230" s="81"/>
      <c r="S1230" s="81"/>
      <c r="T1230" s="81"/>
      <c r="U1230" s="81"/>
      <c r="V1230" s="81"/>
      <c r="W1230" s="83"/>
      <c r="X1230" s="81"/>
      <c r="Y1230" s="81"/>
      <c r="Z1230" s="81"/>
      <c r="AA1230" s="81"/>
      <c r="AB1230" s="81"/>
      <c r="AD1230" s="81"/>
      <c r="AE1230" s="81"/>
      <c r="AF1230" s="81"/>
      <c r="AG1230" s="81"/>
    </row>
    <row r="1231" spans="12:33" x14ac:dyDescent="0.25">
      <c r="L1231" s="81"/>
      <c r="M1231" s="81"/>
      <c r="N1231" s="81"/>
      <c r="O1231" s="81"/>
      <c r="P1231" s="82"/>
      <c r="Q1231" s="83"/>
      <c r="R1231" s="81"/>
      <c r="S1231" s="81"/>
      <c r="T1231" s="81"/>
      <c r="U1231" s="81"/>
      <c r="V1231" s="81"/>
      <c r="W1231" s="83"/>
      <c r="X1231" s="81"/>
      <c r="Y1231" s="81"/>
      <c r="Z1231" s="81"/>
      <c r="AA1231" s="81"/>
      <c r="AB1231" s="81"/>
      <c r="AD1231" s="81"/>
      <c r="AE1231" s="81"/>
      <c r="AF1231" s="81"/>
      <c r="AG1231" s="81"/>
    </row>
    <row r="1232" spans="12:33" x14ac:dyDescent="0.25">
      <c r="L1232" s="81"/>
      <c r="M1232" s="81"/>
      <c r="N1232" s="81"/>
      <c r="O1232" s="81"/>
      <c r="P1232" s="82"/>
      <c r="Q1232" s="83"/>
      <c r="R1232" s="81"/>
      <c r="S1232" s="81"/>
      <c r="T1232" s="81"/>
      <c r="U1232" s="81"/>
      <c r="V1232" s="81"/>
      <c r="W1232" s="83"/>
      <c r="X1232" s="81"/>
      <c r="Y1232" s="81"/>
      <c r="Z1232" s="81"/>
      <c r="AA1232" s="81"/>
      <c r="AB1232" s="81"/>
      <c r="AD1232" s="81"/>
      <c r="AE1232" s="81"/>
      <c r="AF1232" s="81"/>
      <c r="AG1232" s="81"/>
    </row>
    <row r="1233" spans="12:33" x14ac:dyDescent="0.25">
      <c r="L1233" s="81"/>
      <c r="M1233" s="81"/>
      <c r="N1233" s="81"/>
      <c r="O1233" s="81"/>
      <c r="P1233" s="82"/>
      <c r="Q1233" s="83"/>
      <c r="R1233" s="81"/>
      <c r="S1233" s="81"/>
      <c r="T1233" s="81"/>
      <c r="U1233" s="81"/>
      <c r="V1233" s="81"/>
      <c r="W1233" s="83"/>
      <c r="X1233" s="81"/>
      <c r="Y1233" s="81"/>
      <c r="Z1233" s="81"/>
      <c r="AA1233" s="81"/>
      <c r="AB1233" s="81"/>
      <c r="AD1233" s="81"/>
      <c r="AE1233" s="81"/>
      <c r="AF1233" s="81"/>
      <c r="AG1233" s="81"/>
    </row>
    <row r="1234" spans="12:33" x14ac:dyDescent="0.25">
      <c r="L1234" s="81"/>
      <c r="M1234" s="81"/>
      <c r="N1234" s="81"/>
      <c r="O1234" s="81"/>
      <c r="P1234" s="82"/>
      <c r="Q1234" s="83"/>
      <c r="R1234" s="81"/>
      <c r="S1234" s="81"/>
      <c r="T1234" s="81"/>
      <c r="U1234" s="81"/>
      <c r="V1234" s="81"/>
      <c r="W1234" s="83"/>
      <c r="X1234" s="81"/>
      <c r="Y1234" s="81"/>
      <c r="Z1234" s="81"/>
      <c r="AA1234" s="81"/>
      <c r="AB1234" s="81"/>
      <c r="AD1234" s="81"/>
      <c r="AE1234" s="81"/>
      <c r="AF1234" s="81"/>
      <c r="AG1234" s="81"/>
    </row>
    <row r="1235" spans="12:33" x14ac:dyDescent="0.25">
      <c r="L1235" s="81"/>
      <c r="M1235" s="81"/>
      <c r="N1235" s="81"/>
      <c r="O1235" s="81"/>
      <c r="P1235" s="82"/>
      <c r="Q1235" s="83"/>
      <c r="R1235" s="81"/>
      <c r="S1235" s="81"/>
      <c r="T1235" s="81"/>
      <c r="U1235" s="81"/>
      <c r="V1235" s="81"/>
      <c r="W1235" s="83"/>
      <c r="X1235" s="81"/>
      <c r="Y1235" s="81"/>
      <c r="Z1235" s="81"/>
      <c r="AA1235" s="81"/>
      <c r="AB1235" s="81"/>
      <c r="AD1235" s="81"/>
      <c r="AE1235" s="81"/>
      <c r="AF1235" s="81"/>
      <c r="AG1235" s="81"/>
    </row>
    <row r="1236" spans="12:33" x14ac:dyDescent="0.25">
      <c r="L1236" s="81"/>
      <c r="M1236" s="81"/>
      <c r="N1236" s="81"/>
      <c r="O1236" s="81"/>
      <c r="P1236" s="82"/>
      <c r="Q1236" s="83"/>
      <c r="R1236" s="81"/>
      <c r="S1236" s="81"/>
      <c r="T1236" s="81"/>
      <c r="U1236" s="81"/>
      <c r="V1236" s="81"/>
      <c r="W1236" s="83"/>
      <c r="X1236" s="81"/>
      <c r="Y1236" s="81"/>
      <c r="Z1236" s="81"/>
      <c r="AA1236" s="81"/>
      <c r="AB1236" s="81"/>
      <c r="AD1236" s="81"/>
      <c r="AE1236" s="81"/>
      <c r="AF1236" s="81"/>
      <c r="AG1236" s="81"/>
    </row>
    <row r="1237" spans="12:33" x14ac:dyDescent="0.25">
      <c r="L1237" s="81"/>
      <c r="M1237" s="81"/>
      <c r="N1237" s="81"/>
      <c r="O1237" s="81"/>
      <c r="P1237" s="82"/>
      <c r="Q1237" s="83"/>
      <c r="R1237" s="81"/>
      <c r="S1237" s="81"/>
      <c r="T1237" s="81"/>
      <c r="U1237" s="81"/>
      <c r="V1237" s="81"/>
      <c r="W1237" s="83"/>
      <c r="X1237" s="81"/>
      <c r="Y1237" s="81"/>
      <c r="Z1237" s="81"/>
      <c r="AA1237" s="81"/>
      <c r="AB1237" s="81"/>
      <c r="AD1237" s="81"/>
      <c r="AE1237" s="81"/>
      <c r="AF1237" s="81"/>
      <c r="AG1237" s="81"/>
    </row>
    <row r="1238" spans="12:33" x14ac:dyDescent="0.25">
      <c r="L1238" s="81"/>
      <c r="M1238" s="81"/>
      <c r="N1238" s="81"/>
      <c r="O1238" s="81"/>
      <c r="P1238" s="82"/>
      <c r="Q1238" s="83"/>
      <c r="R1238" s="81"/>
      <c r="S1238" s="81"/>
      <c r="T1238" s="81"/>
      <c r="U1238" s="81"/>
      <c r="V1238" s="81"/>
      <c r="W1238" s="83"/>
      <c r="X1238" s="81"/>
      <c r="Y1238" s="81"/>
      <c r="Z1238" s="81"/>
      <c r="AA1238" s="81"/>
      <c r="AB1238" s="81"/>
      <c r="AD1238" s="81"/>
      <c r="AE1238" s="81"/>
      <c r="AF1238" s="81"/>
      <c r="AG1238" s="81"/>
    </row>
    <row r="1239" spans="12:33" x14ac:dyDescent="0.25">
      <c r="L1239" s="81"/>
      <c r="M1239" s="81"/>
      <c r="N1239" s="81"/>
      <c r="O1239" s="81"/>
      <c r="P1239" s="82"/>
      <c r="Q1239" s="83"/>
      <c r="R1239" s="81"/>
      <c r="S1239" s="81"/>
      <c r="T1239" s="81"/>
      <c r="U1239" s="81"/>
      <c r="V1239" s="81"/>
      <c r="W1239" s="83"/>
      <c r="X1239" s="81"/>
      <c r="Y1239" s="81"/>
      <c r="Z1239" s="81"/>
      <c r="AA1239" s="81"/>
      <c r="AB1239" s="81"/>
      <c r="AD1239" s="81"/>
      <c r="AE1239" s="81"/>
      <c r="AF1239" s="81"/>
      <c r="AG1239" s="81"/>
    </row>
    <row r="1240" spans="12:33" x14ac:dyDescent="0.25">
      <c r="L1240" s="81"/>
      <c r="M1240" s="81"/>
      <c r="N1240" s="81"/>
      <c r="O1240" s="81"/>
      <c r="P1240" s="82"/>
      <c r="Q1240" s="83"/>
      <c r="R1240" s="81"/>
      <c r="S1240" s="81"/>
      <c r="T1240" s="81"/>
      <c r="U1240" s="81"/>
      <c r="V1240" s="81"/>
      <c r="W1240" s="83"/>
      <c r="X1240" s="81"/>
      <c r="Y1240" s="81"/>
      <c r="Z1240" s="81"/>
      <c r="AA1240" s="81"/>
      <c r="AB1240" s="81"/>
      <c r="AD1240" s="81"/>
      <c r="AE1240" s="81"/>
      <c r="AF1240" s="81"/>
      <c r="AG1240" s="81"/>
    </row>
    <row r="1241" spans="12:33" x14ac:dyDescent="0.25">
      <c r="L1241" s="81"/>
      <c r="M1241" s="81"/>
      <c r="N1241" s="81"/>
      <c r="O1241" s="81"/>
      <c r="P1241" s="82"/>
      <c r="Q1241" s="83"/>
      <c r="R1241" s="81"/>
      <c r="S1241" s="81"/>
      <c r="T1241" s="81"/>
      <c r="U1241" s="81"/>
      <c r="V1241" s="81"/>
      <c r="W1241" s="83"/>
      <c r="X1241" s="81"/>
      <c r="Y1241" s="81"/>
      <c r="Z1241" s="81"/>
      <c r="AA1241" s="81"/>
      <c r="AB1241" s="81"/>
      <c r="AD1241" s="81"/>
      <c r="AE1241" s="81"/>
      <c r="AF1241" s="81"/>
      <c r="AG1241" s="81"/>
    </row>
    <row r="1242" spans="12:33" x14ac:dyDescent="0.25">
      <c r="L1242" s="81"/>
      <c r="M1242" s="81"/>
      <c r="N1242" s="81"/>
      <c r="O1242" s="81"/>
      <c r="P1242" s="82"/>
      <c r="Q1242" s="83"/>
      <c r="R1242" s="81"/>
      <c r="S1242" s="81"/>
      <c r="T1242" s="81"/>
      <c r="U1242" s="81"/>
      <c r="V1242" s="81"/>
      <c r="W1242" s="83"/>
      <c r="X1242" s="81"/>
      <c r="Y1242" s="81"/>
      <c r="Z1242" s="81"/>
      <c r="AA1242" s="81"/>
      <c r="AB1242" s="81"/>
      <c r="AD1242" s="81"/>
      <c r="AE1242" s="81"/>
      <c r="AF1242" s="81"/>
      <c r="AG1242" s="81"/>
    </row>
    <row r="1243" spans="12:33" x14ac:dyDescent="0.25">
      <c r="L1243" s="81"/>
      <c r="M1243" s="81"/>
      <c r="N1243" s="81"/>
      <c r="O1243" s="81"/>
      <c r="P1243" s="82"/>
      <c r="Q1243" s="83"/>
      <c r="R1243" s="81"/>
      <c r="S1243" s="81"/>
      <c r="T1243" s="81"/>
      <c r="U1243" s="81"/>
      <c r="V1243" s="81"/>
      <c r="W1243" s="83"/>
      <c r="X1243" s="81"/>
      <c r="Y1243" s="81"/>
      <c r="Z1243" s="81"/>
      <c r="AA1243" s="81"/>
      <c r="AB1243" s="81"/>
      <c r="AD1243" s="81"/>
      <c r="AE1243" s="81"/>
      <c r="AF1243" s="81"/>
      <c r="AG1243" s="81"/>
    </row>
    <row r="1244" spans="12:33" x14ac:dyDescent="0.25">
      <c r="L1244" s="81"/>
      <c r="M1244" s="81"/>
      <c r="N1244" s="81"/>
      <c r="O1244" s="81"/>
      <c r="P1244" s="82"/>
      <c r="Q1244" s="83"/>
      <c r="R1244" s="81"/>
      <c r="S1244" s="81"/>
      <c r="T1244" s="81"/>
      <c r="U1244" s="81"/>
      <c r="V1244" s="81"/>
      <c r="W1244" s="83"/>
      <c r="X1244" s="81"/>
      <c r="Y1244" s="81"/>
      <c r="Z1244" s="81"/>
      <c r="AA1244" s="81"/>
      <c r="AB1244" s="81"/>
      <c r="AD1244" s="81"/>
      <c r="AE1244" s="81"/>
      <c r="AF1244" s="81"/>
      <c r="AG1244" s="81"/>
    </row>
    <row r="1245" spans="12:33" x14ac:dyDescent="0.25">
      <c r="L1245" s="81"/>
      <c r="M1245" s="81"/>
      <c r="N1245" s="81"/>
      <c r="O1245" s="81"/>
      <c r="P1245" s="82"/>
      <c r="Q1245" s="83"/>
      <c r="R1245" s="81"/>
      <c r="S1245" s="81"/>
      <c r="T1245" s="81"/>
      <c r="U1245" s="81"/>
      <c r="V1245" s="81"/>
      <c r="W1245" s="83"/>
      <c r="X1245" s="81"/>
      <c r="Y1245" s="81"/>
      <c r="Z1245" s="81"/>
      <c r="AA1245" s="81"/>
      <c r="AB1245" s="81"/>
      <c r="AD1245" s="81"/>
      <c r="AE1245" s="81"/>
      <c r="AF1245" s="81"/>
      <c r="AG1245" s="81"/>
    </row>
    <row r="1246" spans="12:33" x14ac:dyDescent="0.25">
      <c r="L1246" s="81"/>
      <c r="M1246" s="81"/>
      <c r="N1246" s="81"/>
      <c r="O1246" s="81"/>
      <c r="P1246" s="82"/>
      <c r="Q1246" s="83"/>
      <c r="R1246" s="81"/>
      <c r="S1246" s="81"/>
      <c r="T1246" s="81"/>
      <c r="U1246" s="81"/>
      <c r="V1246" s="81"/>
      <c r="W1246" s="83"/>
      <c r="X1246" s="81"/>
      <c r="Y1246" s="81"/>
      <c r="Z1246" s="81"/>
      <c r="AA1246" s="81"/>
      <c r="AB1246" s="81"/>
      <c r="AD1246" s="81"/>
      <c r="AE1246" s="81"/>
      <c r="AF1246" s="81"/>
      <c r="AG1246" s="81"/>
    </row>
    <row r="1247" spans="12:33" x14ac:dyDescent="0.25">
      <c r="L1247" s="81"/>
      <c r="M1247" s="81"/>
      <c r="N1247" s="81"/>
      <c r="O1247" s="81"/>
      <c r="P1247" s="82"/>
      <c r="Q1247" s="83"/>
      <c r="R1247" s="81"/>
      <c r="S1247" s="81"/>
      <c r="T1247" s="81"/>
      <c r="U1247" s="81"/>
      <c r="V1247" s="81"/>
      <c r="W1247" s="83"/>
      <c r="X1247" s="81"/>
      <c r="Y1247" s="81"/>
      <c r="Z1247" s="81"/>
      <c r="AA1247" s="81"/>
      <c r="AB1247" s="81"/>
      <c r="AD1247" s="81"/>
      <c r="AE1247" s="81"/>
      <c r="AF1247" s="81"/>
      <c r="AG1247" s="81"/>
    </row>
    <row r="1248" spans="12:33" x14ac:dyDescent="0.25">
      <c r="L1248" s="81"/>
      <c r="M1248" s="81"/>
      <c r="N1248" s="81"/>
      <c r="O1248" s="81"/>
      <c r="P1248" s="82"/>
      <c r="Q1248" s="83"/>
      <c r="R1248" s="81"/>
      <c r="S1248" s="81"/>
      <c r="T1248" s="81"/>
      <c r="U1248" s="81"/>
      <c r="V1248" s="81"/>
      <c r="W1248" s="83"/>
      <c r="X1248" s="81"/>
      <c r="Y1248" s="81"/>
      <c r="Z1248" s="81"/>
      <c r="AA1248" s="81"/>
      <c r="AB1248" s="81"/>
      <c r="AD1248" s="81"/>
      <c r="AE1248" s="81"/>
      <c r="AF1248" s="81"/>
      <c r="AG1248" s="81"/>
    </row>
    <row r="1249" spans="12:33" x14ac:dyDescent="0.25">
      <c r="L1249" s="81"/>
      <c r="M1249" s="81"/>
      <c r="N1249" s="81"/>
      <c r="O1249" s="81"/>
      <c r="P1249" s="82"/>
      <c r="Q1249" s="83"/>
      <c r="R1249" s="81"/>
      <c r="S1249" s="81"/>
      <c r="T1249" s="81"/>
      <c r="U1249" s="81"/>
      <c r="V1249" s="81"/>
      <c r="W1249" s="83"/>
      <c r="X1249" s="81"/>
      <c r="Y1249" s="81"/>
      <c r="Z1249" s="81"/>
      <c r="AA1249" s="81"/>
      <c r="AB1249" s="81"/>
      <c r="AD1249" s="81"/>
      <c r="AE1249" s="81"/>
      <c r="AF1249" s="81"/>
      <c r="AG1249" s="81"/>
    </row>
    <row r="1250" spans="12:33" x14ac:dyDescent="0.25">
      <c r="L1250" s="81"/>
      <c r="M1250" s="81"/>
      <c r="N1250" s="81"/>
      <c r="O1250" s="81"/>
      <c r="P1250" s="82"/>
      <c r="Q1250" s="83"/>
      <c r="R1250" s="81"/>
      <c r="S1250" s="81"/>
      <c r="T1250" s="81"/>
      <c r="U1250" s="81"/>
      <c r="V1250" s="81"/>
      <c r="W1250" s="83"/>
      <c r="X1250" s="81"/>
      <c r="Y1250" s="81"/>
      <c r="Z1250" s="81"/>
      <c r="AA1250" s="81"/>
      <c r="AB1250" s="81"/>
      <c r="AD1250" s="81"/>
      <c r="AE1250" s="81"/>
      <c r="AF1250" s="81"/>
      <c r="AG1250" s="81"/>
    </row>
    <row r="1251" spans="12:33" x14ac:dyDescent="0.25">
      <c r="L1251" s="81"/>
      <c r="M1251" s="81"/>
      <c r="N1251" s="81"/>
      <c r="O1251" s="81"/>
      <c r="P1251" s="82"/>
      <c r="Q1251" s="83"/>
      <c r="R1251" s="81"/>
      <c r="S1251" s="81"/>
      <c r="T1251" s="81"/>
      <c r="U1251" s="81"/>
      <c r="V1251" s="81"/>
      <c r="W1251" s="83"/>
      <c r="X1251" s="81"/>
      <c r="Y1251" s="81"/>
      <c r="Z1251" s="81"/>
      <c r="AA1251" s="81"/>
      <c r="AB1251" s="81"/>
      <c r="AD1251" s="81"/>
      <c r="AE1251" s="81"/>
      <c r="AF1251" s="81"/>
      <c r="AG1251" s="81"/>
    </row>
    <row r="1252" spans="12:33" x14ac:dyDescent="0.25">
      <c r="L1252" s="81"/>
      <c r="M1252" s="81"/>
      <c r="N1252" s="81"/>
      <c r="O1252" s="81"/>
      <c r="P1252" s="82"/>
      <c r="Q1252" s="83"/>
      <c r="R1252" s="81"/>
      <c r="S1252" s="81"/>
      <c r="T1252" s="81"/>
      <c r="U1252" s="81"/>
      <c r="V1252" s="81"/>
      <c r="W1252" s="83"/>
      <c r="X1252" s="81"/>
      <c r="Y1252" s="81"/>
      <c r="Z1252" s="81"/>
      <c r="AA1252" s="81"/>
      <c r="AB1252" s="81"/>
      <c r="AD1252" s="81"/>
      <c r="AE1252" s="81"/>
      <c r="AF1252" s="81"/>
      <c r="AG1252" s="81"/>
    </row>
    <row r="1253" spans="12:33" x14ac:dyDescent="0.25">
      <c r="L1253" s="81"/>
      <c r="M1253" s="81"/>
      <c r="N1253" s="81"/>
      <c r="O1253" s="81"/>
      <c r="P1253" s="82"/>
      <c r="Q1253" s="83"/>
      <c r="R1253" s="81"/>
      <c r="S1253" s="81"/>
      <c r="T1253" s="81"/>
      <c r="U1253" s="81"/>
      <c r="V1253" s="81"/>
      <c r="W1253" s="83"/>
      <c r="X1253" s="81"/>
      <c r="Y1253" s="81"/>
      <c r="Z1253" s="81"/>
      <c r="AA1253" s="81"/>
      <c r="AB1253" s="81"/>
      <c r="AD1253" s="81"/>
      <c r="AE1253" s="81"/>
      <c r="AF1253" s="81"/>
      <c r="AG1253" s="81"/>
    </row>
    <row r="1254" spans="12:33" x14ac:dyDescent="0.25">
      <c r="L1254" s="81"/>
      <c r="M1254" s="81"/>
      <c r="N1254" s="81"/>
      <c r="O1254" s="81"/>
      <c r="P1254" s="82"/>
      <c r="Q1254" s="83"/>
      <c r="R1254" s="81"/>
      <c r="S1254" s="81"/>
      <c r="T1254" s="81"/>
      <c r="U1254" s="81"/>
      <c r="V1254" s="81"/>
      <c r="W1254" s="83"/>
      <c r="X1254" s="81"/>
      <c r="Y1254" s="81"/>
      <c r="Z1254" s="81"/>
      <c r="AA1254" s="81"/>
      <c r="AB1254" s="81"/>
      <c r="AD1254" s="81"/>
      <c r="AE1254" s="81"/>
      <c r="AF1254" s="81"/>
      <c r="AG1254" s="81"/>
    </row>
    <row r="1255" spans="12:33" x14ac:dyDescent="0.25">
      <c r="L1255" s="81"/>
      <c r="M1255" s="81"/>
      <c r="N1255" s="81"/>
      <c r="O1255" s="81"/>
      <c r="P1255" s="82"/>
      <c r="Q1255" s="83"/>
      <c r="R1255" s="81"/>
      <c r="S1255" s="81"/>
      <c r="T1255" s="81"/>
      <c r="U1255" s="81"/>
      <c r="V1255" s="81"/>
      <c r="W1255" s="83"/>
      <c r="X1255" s="81"/>
      <c r="Y1255" s="81"/>
      <c r="Z1255" s="81"/>
      <c r="AA1255" s="81"/>
      <c r="AB1255" s="81"/>
      <c r="AD1255" s="81"/>
      <c r="AE1255" s="81"/>
      <c r="AF1255" s="81"/>
      <c r="AG1255" s="81"/>
    </row>
    <row r="1256" spans="12:33" x14ac:dyDescent="0.25">
      <c r="L1256" s="81"/>
      <c r="M1256" s="81"/>
      <c r="N1256" s="81"/>
      <c r="O1256" s="81"/>
      <c r="P1256" s="82"/>
      <c r="Q1256" s="83"/>
      <c r="R1256" s="81"/>
      <c r="S1256" s="81"/>
      <c r="T1256" s="81"/>
      <c r="U1256" s="81"/>
      <c r="V1256" s="81"/>
      <c r="W1256" s="83"/>
      <c r="X1256" s="81"/>
      <c r="Y1256" s="81"/>
      <c r="Z1256" s="81"/>
      <c r="AA1256" s="81"/>
      <c r="AB1256" s="81"/>
      <c r="AD1256" s="81"/>
      <c r="AE1256" s="81"/>
      <c r="AF1256" s="81"/>
      <c r="AG1256" s="81"/>
    </row>
    <row r="1257" spans="12:33" x14ac:dyDescent="0.25">
      <c r="L1257" s="81"/>
      <c r="M1257" s="81"/>
      <c r="N1257" s="81"/>
      <c r="O1257" s="81"/>
      <c r="P1257" s="82"/>
      <c r="Q1257" s="83"/>
      <c r="R1257" s="81"/>
      <c r="S1257" s="81"/>
      <c r="T1257" s="81"/>
      <c r="U1257" s="81"/>
      <c r="V1257" s="81"/>
      <c r="W1257" s="83"/>
      <c r="X1257" s="81"/>
      <c r="Y1257" s="81"/>
      <c r="Z1257" s="81"/>
      <c r="AA1257" s="81"/>
      <c r="AB1257" s="81"/>
      <c r="AD1257" s="81"/>
      <c r="AE1257" s="81"/>
      <c r="AF1257" s="81"/>
      <c r="AG1257" s="81"/>
    </row>
    <row r="1258" spans="12:33" x14ac:dyDescent="0.25">
      <c r="L1258" s="81"/>
      <c r="M1258" s="81"/>
      <c r="N1258" s="81"/>
      <c r="O1258" s="81"/>
      <c r="P1258" s="82"/>
      <c r="Q1258" s="83"/>
      <c r="R1258" s="81"/>
      <c r="S1258" s="81"/>
      <c r="T1258" s="81"/>
      <c r="U1258" s="81"/>
      <c r="V1258" s="81"/>
      <c r="W1258" s="83"/>
      <c r="X1258" s="81"/>
      <c r="Y1258" s="81"/>
      <c r="Z1258" s="81"/>
      <c r="AA1258" s="81"/>
      <c r="AB1258" s="81"/>
      <c r="AD1258" s="81"/>
      <c r="AE1258" s="81"/>
      <c r="AF1258" s="81"/>
      <c r="AG1258" s="81"/>
    </row>
    <row r="1259" spans="12:33" x14ac:dyDescent="0.25">
      <c r="L1259" s="81"/>
      <c r="M1259" s="81"/>
      <c r="N1259" s="81"/>
      <c r="O1259" s="81"/>
      <c r="P1259" s="82"/>
      <c r="Q1259" s="83"/>
      <c r="R1259" s="81"/>
      <c r="S1259" s="81"/>
      <c r="T1259" s="81"/>
      <c r="U1259" s="81"/>
      <c r="V1259" s="81"/>
      <c r="W1259" s="83"/>
      <c r="X1259" s="81"/>
      <c r="Y1259" s="81"/>
      <c r="Z1259" s="81"/>
      <c r="AA1259" s="81"/>
      <c r="AB1259" s="81"/>
      <c r="AD1259" s="81"/>
      <c r="AE1259" s="81"/>
      <c r="AF1259" s="81"/>
      <c r="AG1259" s="81"/>
    </row>
    <row r="1260" spans="12:33" x14ac:dyDescent="0.25">
      <c r="L1260" s="81"/>
      <c r="M1260" s="81"/>
      <c r="N1260" s="81"/>
      <c r="O1260" s="81"/>
      <c r="P1260" s="82"/>
      <c r="Q1260" s="83"/>
      <c r="R1260" s="81"/>
      <c r="S1260" s="81"/>
      <c r="T1260" s="81"/>
      <c r="U1260" s="81"/>
      <c r="V1260" s="81"/>
      <c r="W1260" s="83"/>
      <c r="X1260" s="81"/>
      <c r="Y1260" s="81"/>
      <c r="Z1260" s="81"/>
      <c r="AA1260" s="81"/>
      <c r="AB1260" s="81"/>
      <c r="AD1260" s="81"/>
      <c r="AE1260" s="81"/>
      <c r="AF1260" s="81"/>
      <c r="AG1260" s="81"/>
    </row>
    <row r="1261" spans="12:33" x14ac:dyDescent="0.25">
      <c r="L1261" s="81"/>
      <c r="M1261" s="81"/>
      <c r="N1261" s="81"/>
      <c r="O1261" s="81"/>
      <c r="P1261" s="82"/>
      <c r="Q1261" s="83"/>
      <c r="R1261" s="81"/>
      <c r="S1261" s="81"/>
      <c r="T1261" s="81"/>
      <c r="U1261" s="81"/>
      <c r="V1261" s="81"/>
      <c r="W1261" s="83"/>
      <c r="X1261" s="81"/>
      <c r="Y1261" s="81"/>
      <c r="Z1261" s="81"/>
      <c r="AA1261" s="81"/>
      <c r="AB1261" s="81"/>
      <c r="AD1261" s="81"/>
      <c r="AE1261" s="81"/>
      <c r="AF1261" s="81"/>
      <c r="AG1261" s="81"/>
    </row>
    <row r="1262" spans="12:33" x14ac:dyDescent="0.25">
      <c r="L1262" s="81"/>
      <c r="M1262" s="81"/>
      <c r="N1262" s="81"/>
      <c r="O1262" s="81"/>
      <c r="P1262" s="82"/>
      <c r="Q1262" s="83"/>
      <c r="R1262" s="81"/>
      <c r="S1262" s="81"/>
      <c r="T1262" s="81"/>
      <c r="U1262" s="81"/>
      <c r="V1262" s="81"/>
      <c r="W1262" s="83"/>
      <c r="X1262" s="81"/>
      <c r="Y1262" s="81"/>
      <c r="Z1262" s="81"/>
      <c r="AA1262" s="81"/>
      <c r="AB1262" s="81"/>
      <c r="AD1262" s="81"/>
      <c r="AE1262" s="81"/>
      <c r="AF1262" s="81"/>
      <c r="AG1262" s="81"/>
    </row>
    <row r="1263" spans="12:33" x14ac:dyDescent="0.25">
      <c r="L1263" s="81"/>
      <c r="M1263" s="81"/>
      <c r="N1263" s="81"/>
      <c r="O1263" s="81"/>
      <c r="P1263" s="82"/>
      <c r="Q1263" s="83"/>
      <c r="R1263" s="81"/>
      <c r="S1263" s="81"/>
      <c r="T1263" s="81"/>
      <c r="U1263" s="81"/>
      <c r="V1263" s="81"/>
      <c r="W1263" s="83"/>
      <c r="X1263" s="81"/>
      <c r="Y1263" s="81"/>
      <c r="Z1263" s="81"/>
      <c r="AA1263" s="81"/>
      <c r="AB1263" s="81"/>
      <c r="AD1263" s="81"/>
      <c r="AE1263" s="81"/>
      <c r="AF1263" s="81"/>
      <c r="AG1263" s="81"/>
    </row>
    <row r="1264" spans="12:33" x14ac:dyDescent="0.25">
      <c r="L1264" s="81"/>
      <c r="M1264" s="81"/>
      <c r="N1264" s="81"/>
      <c r="O1264" s="81"/>
      <c r="P1264" s="82"/>
      <c r="Q1264" s="83"/>
      <c r="R1264" s="81"/>
      <c r="S1264" s="81"/>
      <c r="T1264" s="81"/>
      <c r="U1264" s="81"/>
      <c r="V1264" s="81"/>
      <c r="W1264" s="83"/>
      <c r="X1264" s="81"/>
      <c r="Y1264" s="81"/>
      <c r="Z1264" s="81"/>
      <c r="AA1264" s="81"/>
      <c r="AB1264" s="81"/>
      <c r="AD1264" s="81"/>
      <c r="AE1264" s="81"/>
      <c r="AF1264" s="81"/>
      <c r="AG1264" s="81"/>
    </row>
    <row r="1265" spans="12:33" x14ac:dyDescent="0.25">
      <c r="L1265" s="81"/>
      <c r="M1265" s="81"/>
      <c r="N1265" s="81"/>
      <c r="O1265" s="81"/>
      <c r="P1265" s="82"/>
      <c r="Q1265" s="83"/>
      <c r="R1265" s="81"/>
      <c r="S1265" s="81"/>
      <c r="T1265" s="81"/>
      <c r="U1265" s="81"/>
      <c r="V1265" s="81"/>
      <c r="W1265" s="83"/>
      <c r="X1265" s="81"/>
      <c r="Y1265" s="81"/>
      <c r="Z1265" s="81"/>
      <c r="AA1265" s="81"/>
      <c r="AB1265" s="81"/>
      <c r="AD1265" s="81"/>
      <c r="AE1265" s="81"/>
      <c r="AF1265" s="81"/>
      <c r="AG1265" s="81"/>
    </row>
    <row r="1266" spans="12:33" x14ac:dyDescent="0.25">
      <c r="L1266" s="81"/>
      <c r="M1266" s="81"/>
      <c r="N1266" s="81"/>
      <c r="O1266" s="81"/>
      <c r="P1266" s="82"/>
      <c r="Q1266" s="83"/>
      <c r="R1266" s="81"/>
      <c r="S1266" s="81"/>
      <c r="T1266" s="81"/>
      <c r="U1266" s="81"/>
      <c r="V1266" s="81"/>
      <c r="W1266" s="83"/>
      <c r="X1266" s="81"/>
      <c r="Y1266" s="81"/>
      <c r="Z1266" s="81"/>
      <c r="AA1266" s="81"/>
      <c r="AB1266" s="81"/>
      <c r="AD1266" s="81"/>
      <c r="AE1266" s="81"/>
      <c r="AF1266" s="81"/>
      <c r="AG1266" s="81"/>
    </row>
    <row r="1267" spans="12:33" x14ac:dyDescent="0.25">
      <c r="L1267" s="81"/>
      <c r="M1267" s="81"/>
      <c r="N1267" s="81"/>
      <c r="O1267" s="81"/>
      <c r="P1267" s="82"/>
      <c r="Q1267" s="83"/>
      <c r="R1267" s="81"/>
      <c r="S1267" s="81"/>
      <c r="T1267" s="81"/>
      <c r="U1267" s="81"/>
      <c r="V1267" s="81"/>
      <c r="W1267" s="83"/>
      <c r="X1267" s="81"/>
      <c r="Y1267" s="81"/>
      <c r="Z1267" s="81"/>
      <c r="AA1267" s="81"/>
      <c r="AB1267" s="81"/>
      <c r="AD1267" s="81"/>
      <c r="AE1267" s="81"/>
      <c r="AF1267" s="81"/>
      <c r="AG1267" s="81"/>
    </row>
    <row r="1268" spans="12:33" x14ac:dyDescent="0.25">
      <c r="L1268" s="81"/>
      <c r="M1268" s="81"/>
      <c r="N1268" s="81"/>
      <c r="O1268" s="81"/>
      <c r="P1268" s="82"/>
      <c r="Q1268" s="83"/>
      <c r="R1268" s="81"/>
      <c r="S1268" s="81"/>
      <c r="T1268" s="81"/>
      <c r="U1268" s="81"/>
      <c r="V1268" s="81"/>
      <c r="W1268" s="83"/>
      <c r="X1268" s="81"/>
      <c r="Y1268" s="81"/>
      <c r="Z1268" s="81"/>
      <c r="AA1268" s="81"/>
      <c r="AB1268" s="81"/>
      <c r="AD1268" s="81"/>
      <c r="AE1268" s="81"/>
      <c r="AF1268" s="81"/>
      <c r="AG1268" s="81"/>
    </row>
    <row r="1269" spans="12:33" x14ac:dyDescent="0.25">
      <c r="L1269" s="81"/>
      <c r="M1269" s="81"/>
      <c r="N1269" s="81"/>
      <c r="O1269" s="81"/>
      <c r="P1269" s="82"/>
      <c r="Q1269" s="83"/>
      <c r="R1269" s="81"/>
      <c r="S1269" s="81"/>
      <c r="T1269" s="81"/>
      <c r="U1269" s="81"/>
      <c r="V1269" s="81"/>
      <c r="W1269" s="83"/>
      <c r="X1269" s="81"/>
      <c r="Y1269" s="81"/>
      <c r="Z1269" s="81"/>
      <c r="AA1269" s="81"/>
      <c r="AB1269" s="81"/>
      <c r="AD1269" s="81"/>
      <c r="AE1269" s="81"/>
      <c r="AF1269" s="81"/>
      <c r="AG1269" s="81"/>
    </row>
    <row r="1270" spans="12:33" x14ac:dyDescent="0.25">
      <c r="L1270" s="81"/>
      <c r="M1270" s="81"/>
      <c r="N1270" s="81"/>
      <c r="O1270" s="81"/>
      <c r="P1270" s="82"/>
      <c r="Q1270" s="83"/>
      <c r="R1270" s="81"/>
      <c r="S1270" s="81"/>
      <c r="T1270" s="81"/>
      <c r="U1270" s="81"/>
      <c r="V1270" s="81"/>
      <c r="W1270" s="83"/>
      <c r="X1270" s="81"/>
      <c r="Y1270" s="81"/>
      <c r="Z1270" s="81"/>
      <c r="AA1270" s="81"/>
      <c r="AB1270" s="81"/>
      <c r="AD1270" s="81"/>
      <c r="AE1270" s="81"/>
      <c r="AF1270" s="81"/>
      <c r="AG1270" s="81"/>
    </row>
    <row r="1271" spans="12:33" x14ac:dyDescent="0.25">
      <c r="L1271" s="81"/>
      <c r="M1271" s="81"/>
      <c r="N1271" s="81"/>
      <c r="O1271" s="81"/>
      <c r="P1271" s="82"/>
      <c r="Q1271" s="83"/>
      <c r="R1271" s="81"/>
      <c r="S1271" s="81"/>
      <c r="T1271" s="81"/>
      <c r="U1271" s="81"/>
      <c r="V1271" s="81"/>
      <c r="W1271" s="83"/>
      <c r="X1271" s="81"/>
      <c r="Y1271" s="81"/>
      <c r="Z1271" s="81"/>
      <c r="AA1271" s="81"/>
      <c r="AB1271" s="81"/>
      <c r="AD1271" s="81"/>
      <c r="AE1271" s="81"/>
      <c r="AF1271" s="81"/>
      <c r="AG1271" s="81"/>
    </row>
    <row r="1272" spans="12:33" x14ac:dyDescent="0.25">
      <c r="L1272" s="81"/>
      <c r="M1272" s="81"/>
      <c r="N1272" s="81"/>
      <c r="O1272" s="81"/>
      <c r="P1272" s="82"/>
      <c r="Q1272" s="83"/>
      <c r="R1272" s="81"/>
      <c r="S1272" s="81"/>
      <c r="T1272" s="81"/>
      <c r="U1272" s="81"/>
      <c r="V1272" s="81"/>
      <c r="W1272" s="83"/>
      <c r="X1272" s="81"/>
      <c r="Y1272" s="81"/>
      <c r="Z1272" s="81"/>
      <c r="AA1272" s="81"/>
      <c r="AB1272" s="81"/>
      <c r="AD1272" s="81"/>
      <c r="AE1272" s="81"/>
      <c r="AF1272" s="81"/>
      <c r="AG1272" s="81"/>
    </row>
    <row r="1273" spans="12:33" x14ac:dyDescent="0.25">
      <c r="L1273" s="81"/>
      <c r="M1273" s="81"/>
      <c r="N1273" s="81"/>
      <c r="O1273" s="81"/>
      <c r="P1273" s="82"/>
      <c r="Q1273" s="83"/>
      <c r="R1273" s="81"/>
      <c r="S1273" s="81"/>
      <c r="T1273" s="81"/>
      <c r="U1273" s="81"/>
      <c r="V1273" s="81"/>
      <c r="W1273" s="83"/>
      <c r="X1273" s="81"/>
      <c r="Y1273" s="81"/>
      <c r="Z1273" s="81"/>
      <c r="AA1273" s="81"/>
      <c r="AB1273" s="81"/>
      <c r="AD1273" s="81"/>
      <c r="AE1273" s="81"/>
      <c r="AF1273" s="81"/>
      <c r="AG1273" s="81"/>
    </row>
    <row r="1274" spans="12:33" x14ac:dyDescent="0.25">
      <c r="L1274" s="81"/>
      <c r="M1274" s="81"/>
      <c r="N1274" s="81"/>
      <c r="O1274" s="81"/>
      <c r="P1274" s="82"/>
      <c r="Q1274" s="83"/>
      <c r="R1274" s="81"/>
      <c r="S1274" s="81"/>
      <c r="T1274" s="81"/>
      <c r="U1274" s="81"/>
      <c r="V1274" s="81"/>
      <c r="W1274" s="83"/>
      <c r="X1274" s="81"/>
      <c r="Y1274" s="81"/>
      <c r="Z1274" s="81"/>
      <c r="AA1274" s="81"/>
      <c r="AB1274" s="81"/>
      <c r="AD1274" s="81"/>
      <c r="AE1274" s="81"/>
      <c r="AF1274" s="81"/>
      <c r="AG1274" s="81"/>
    </row>
    <row r="1275" spans="12:33" x14ac:dyDescent="0.25">
      <c r="L1275" s="81"/>
      <c r="M1275" s="81"/>
      <c r="N1275" s="81"/>
      <c r="O1275" s="81"/>
      <c r="P1275" s="82"/>
      <c r="Q1275" s="83"/>
      <c r="R1275" s="81"/>
      <c r="S1275" s="81"/>
      <c r="T1275" s="81"/>
      <c r="U1275" s="81"/>
      <c r="V1275" s="81"/>
      <c r="W1275" s="83"/>
      <c r="X1275" s="81"/>
      <c r="Y1275" s="81"/>
      <c r="Z1275" s="81"/>
      <c r="AA1275" s="81"/>
      <c r="AB1275" s="81"/>
      <c r="AD1275" s="81"/>
      <c r="AE1275" s="81"/>
      <c r="AF1275" s="81"/>
      <c r="AG1275" s="81"/>
    </row>
    <row r="1276" spans="12:33" x14ac:dyDescent="0.25">
      <c r="L1276" s="81"/>
      <c r="M1276" s="81"/>
      <c r="N1276" s="81"/>
      <c r="O1276" s="81"/>
      <c r="P1276" s="82"/>
      <c r="Q1276" s="83"/>
      <c r="R1276" s="81"/>
      <c r="S1276" s="81"/>
      <c r="T1276" s="81"/>
      <c r="U1276" s="81"/>
      <c r="V1276" s="81"/>
      <c r="W1276" s="83"/>
      <c r="X1276" s="81"/>
      <c r="Y1276" s="81"/>
      <c r="Z1276" s="81"/>
      <c r="AA1276" s="81"/>
      <c r="AB1276" s="81"/>
      <c r="AD1276" s="81"/>
      <c r="AE1276" s="81"/>
      <c r="AF1276" s="81"/>
      <c r="AG1276" s="81"/>
    </row>
    <row r="1277" spans="12:33" x14ac:dyDescent="0.25">
      <c r="L1277" s="81"/>
      <c r="M1277" s="81"/>
      <c r="N1277" s="81"/>
      <c r="O1277" s="81"/>
      <c r="P1277" s="82"/>
      <c r="Q1277" s="83"/>
      <c r="R1277" s="81"/>
      <c r="S1277" s="81"/>
      <c r="T1277" s="81"/>
      <c r="U1277" s="81"/>
      <c r="V1277" s="81"/>
      <c r="W1277" s="83"/>
      <c r="X1277" s="81"/>
      <c r="Y1277" s="81"/>
      <c r="Z1277" s="81"/>
      <c r="AA1277" s="81"/>
      <c r="AB1277" s="81"/>
      <c r="AD1277" s="81"/>
      <c r="AE1277" s="81"/>
      <c r="AF1277" s="81"/>
      <c r="AG1277" s="81"/>
    </row>
    <row r="1278" spans="12:33" x14ac:dyDescent="0.25">
      <c r="L1278" s="81"/>
      <c r="M1278" s="81"/>
      <c r="N1278" s="81"/>
      <c r="O1278" s="81"/>
      <c r="P1278" s="82"/>
      <c r="Q1278" s="83"/>
      <c r="R1278" s="81"/>
      <c r="S1278" s="81"/>
      <c r="T1278" s="81"/>
      <c r="U1278" s="81"/>
      <c r="V1278" s="81"/>
      <c r="W1278" s="83"/>
      <c r="X1278" s="81"/>
      <c r="Y1278" s="81"/>
      <c r="Z1278" s="81"/>
      <c r="AA1278" s="81"/>
      <c r="AB1278" s="81"/>
      <c r="AD1278" s="81"/>
      <c r="AE1278" s="81"/>
      <c r="AF1278" s="81"/>
      <c r="AG1278" s="81"/>
    </row>
    <row r="1279" spans="12:33" x14ac:dyDescent="0.25">
      <c r="L1279" s="81"/>
      <c r="M1279" s="81"/>
      <c r="N1279" s="81"/>
      <c r="O1279" s="81"/>
      <c r="P1279" s="82"/>
      <c r="Q1279" s="83"/>
      <c r="R1279" s="81"/>
      <c r="S1279" s="81"/>
      <c r="T1279" s="81"/>
      <c r="U1279" s="81"/>
      <c r="V1279" s="81"/>
      <c r="W1279" s="83"/>
      <c r="X1279" s="81"/>
      <c r="Y1279" s="81"/>
      <c r="Z1279" s="81"/>
      <c r="AA1279" s="81"/>
      <c r="AB1279" s="81"/>
      <c r="AD1279" s="81"/>
      <c r="AE1279" s="81"/>
      <c r="AF1279" s="81"/>
      <c r="AG1279" s="81"/>
    </row>
    <row r="1280" spans="12:33" x14ac:dyDescent="0.25">
      <c r="L1280" s="81"/>
      <c r="M1280" s="81"/>
      <c r="N1280" s="81"/>
      <c r="O1280" s="81"/>
      <c r="P1280" s="82"/>
      <c r="Q1280" s="83"/>
      <c r="R1280" s="81"/>
      <c r="S1280" s="81"/>
      <c r="T1280" s="81"/>
      <c r="U1280" s="81"/>
      <c r="V1280" s="81"/>
      <c r="W1280" s="83"/>
      <c r="X1280" s="81"/>
      <c r="Y1280" s="81"/>
      <c r="Z1280" s="81"/>
      <c r="AA1280" s="81"/>
      <c r="AB1280" s="81"/>
      <c r="AD1280" s="81"/>
      <c r="AE1280" s="81"/>
      <c r="AF1280" s="81"/>
      <c r="AG1280" s="81"/>
    </row>
    <row r="1281" spans="12:33" x14ac:dyDescent="0.25">
      <c r="L1281" s="81"/>
      <c r="M1281" s="81"/>
      <c r="N1281" s="81"/>
      <c r="O1281" s="81"/>
      <c r="P1281" s="82"/>
      <c r="Q1281" s="83"/>
      <c r="R1281" s="81"/>
      <c r="S1281" s="81"/>
      <c r="T1281" s="81"/>
      <c r="U1281" s="81"/>
      <c r="V1281" s="81"/>
      <c r="W1281" s="83"/>
      <c r="X1281" s="81"/>
      <c r="Y1281" s="81"/>
      <c r="Z1281" s="81"/>
      <c r="AA1281" s="81"/>
      <c r="AB1281" s="81"/>
      <c r="AD1281" s="81"/>
      <c r="AE1281" s="81"/>
      <c r="AF1281" s="81"/>
      <c r="AG1281" s="81"/>
    </row>
    <row r="1282" spans="12:33" x14ac:dyDescent="0.25">
      <c r="L1282" s="81"/>
      <c r="M1282" s="81"/>
      <c r="N1282" s="81"/>
      <c r="O1282" s="81"/>
      <c r="P1282" s="82"/>
      <c r="Q1282" s="83"/>
      <c r="R1282" s="81"/>
      <c r="S1282" s="81"/>
      <c r="T1282" s="81"/>
      <c r="U1282" s="81"/>
      <c r="V1282" s="81"/>
      <c r="W1282" s="83"/>
      <c r="X1282" s="81"/>
      <c r="Y1282" s="81"/>
      <c r="Z1282" s="81"/>
      <c r="AA1282" s="81"/>
      <c r="AB1282" s="81"/>
      <c r="AD1282" s="81"/>
      <c r="AE1282" s="81"/>
      <c r="AF1282" s="81"/>
      <c r="AG1282" s="81"/>
    </row>
    <row r="1283" spans="12:33" x14ac:dyDescent="0.25">
      <c r="L1283" s="81"/>
      <c r="M1283" s="81"/>
      <c r="N1283" s="81"/>
      <c r="O1283" s="81"/>
      <c r="P1283" s="82"/>
      <c r="Q1283" s="83"/>
      <c r="R1283" s="81"/>
      <c r="S1283" s="81"/>
      <c r="T1283" s="81"/>
      <c r="U1283" s="81"/>
      <c r="V1283" s="81"/>
      <c r="W1283" s="83"/>
      <c r="X1283" s="81"/>
      <c r="Y1283" s="81"/>
      <c r="Z1283" s="81"/>
      <c r="AA1283" s="81"/>
      <c r="AB1283" s="81"/>
      <c r="AD1283" s="81"/>
      <c r="AE1283" s="81"/>
      <c r="AF1283" s="81"/>
      <c r="AG1283" s="81"/>
    </row>
    <row r="1284" spans="12:33" x14ac:dyDescent="0.25">
      <c r="L1284" s="81"/>
      <c r="M1284" s="81"/>
      <c r="N1284" s="81"/>
      <c r="O1284" s="81"/>
      <c r="P1284" s="82"/>
      <c r="Q1284" s="83"/>
      <c r="R1284" s="81"/>
      <c r="S1284" s="81"/>
      <c r="T1284" s="81"/>
      <c r="U1284" s="81"/>
      <c r="V1284" s="81"/>
      <c r="W1284" s="83"/>
      <c r="X1284" s="81"/>
      <c r="Y1284" s="81"/>
      <c r="Z1284" s="81"/>
      <c r="AA1284" s="81"/>
      <c r="AB1284" s="81"/>
      <c r="AD1284" s="81"/>
      <c r="AE1284" s="81"/>
      <c r="AF1284" s="81"/>
      <c r="AG1284" s="81"/>
    </row>
    <row r="1285" spans="12:33" x14ac:dyDescent="0.25">
      <c r="L1285" s="81"/>
      <c r="M1285" s="81"/>
      <c r="N1285" s="81"/>
      <c r="O1285" s="81"/>
      <c r="P1285" s="82"/>
      <c r="Q1285" s="83"/>
      <c r="R1285" s="81"/>
      <c r="S1285" s="81"/>
      <c r="T1285" s="81"/>
      <c r="U1285" s="81"/>
      <c r="V1285" s="81"/>
      <c r="W1285" s="83"/>
      <c r="X1285" s="81"/>
      <c r="Y1285" s="81"/>
      <c r="Z1285" s="81"/>
      <c r="AA1285" s="81"/>
      <c r="AB1285" s="81"/>
      <c r="AD1285" s="81"/>
      <c r="AE1285" s="81"/>
      <c r="AF1285" s="81"/>
      <c r="AG1285" s="81"/>
    </row>
    <row r="1286" spans="12:33" x14ac:dyDescent="0.25">
      <c r="L1286" s="81"/>
      <c r="M1286" s="81"/>
      <c r="N1286" s="81"/>
      <c r="O1286" s="81"/>
      <c r="P1286" s="82"/>
      <c r="Q1286" s="83"/>
      <c r="R1286" s="81"/>
      <c r="S1286" s="81"/>
      <c r="T1286" s="81"/>
      <c r="U1286" s="81"/>
      <c r="V1286" s="81"/>
      <c r="W1286" s="83"/>
      <c r="X1286" s="81"/>
      <c r="Y1286" s="81"/>
      <c r="Z1286" s="81"/>
      <c r="AA1286" s="81"/>
      <c r="AB1286" s="81"/>
      <c r="AD1286" s="81"/>
      <c r="AE1286" s="81"/>
      <c r="AF1286" s="81"/>
      <c r="AG1286" s="81"/>
    </row>
    <row r="1287" spans="12:33" x14ac:dyDescent="0.25">
      <c r="L1287" s="81"/>
      <c r="M1287" s="81"/>
      <c r="N1287" s="81"/>
      <c r="O1287" s="81"/>
      <c r="P1287" s="82"/>
      <c r="Q1287" s="83"/>
      <c r="R1287" s="81"/>
      <c r="S1287" s="81"/>
      <c r="T1287" s="81"/>
      <c r="U1287" s="81"/>
      <c r="V1287" s="81"/>
      <c r="W1287" s="83"/>
      <c r="X1287" s="81"/>
      <c r="Y1287" s="81"/>
      <c r="Z1287" s="81"/>
      <c r="AA1287" s="81"/>
      <c r="AB1287" s="81"/>
      <c r="AD1287" s="81"/>
      <c r="AE1287" s="81"/>
      <c r="AF1287" s="81"/>
      <c r="AG1287" s="81"/>
    </row>
    <row r="1288" spans="12:33" x14ac:dyDescent="0.25">
      <c r="L1288" s="81"/>
      <c r="M1288" s="81"/>
      <c r="N1288" s="81"/>
      <c r="O1288" s="81"/>
      <c r="P1288" s="82"/>
      <c r="Q1288" s="83"/>
      <c r="R1288" s="81"/>
      <c r="S1288" s="81"/>
      <c r="T1288" s="81"/>
      <c r="U1288" s="81"/>
      <c r="V1288" s="81"/>
      <c r="W1288" s="83"/>
      <c r="X1288" s="81"/>
      <c r="Y1288" s="81"/>
      <c r="Z1288" s="81"/>
      <c r="AA1288" s="81"/>
      <c r="AB1288" s="81"/>
      <c r="AD1288" s="81"/>
      <c r="AE1288" s="81"/>
      <c r="AF1288" s="81"/>
      <c r="AG1288" s="81"/>
    </row>
    <row r="1289" spans="12:33" x14ac:dyDescent="0.25">
      <c r="L1289" s="81"/>
      <c r="M1289" s="81"/>
      <c r="N1289" s="81"/>
      <c r="O1289" s="81"/>
      <c r="P1289" s="82"/>
      <c r="Q1289" s="83"/>
      <c r="R1289" s="81"/>
      <c r="S1289" s="81"/>
      <c r="T1289" s="81"/>
      <c r="U1289" s="81"/>
      <c r="V1289" s="81"/>
      <c r="W1289" s="83"/>
      <c r="X1289" s="81"/>
      <c r="Y1289" s="81"/>
      <c r="Z1289" s="81"/>
      <c r="AA1289" s="81"/>
      <c r="AB1289" s="81"/>
      <c r="AD1289" s="81"/>
      <c r="AE1289" s="81"/>
      <c r="AF1289" s="81"/>
      <c r="AG1289" s="81"/>
    </row>
    <row r="1290" spans="12:33" x14ac:dyDescent="0.25">
      <c r="L1290" s="81"/>
      <c r="M1290" s="81"/>
      <c r="N1290" s="81"/>
      <c r="O1290" s="81"/>
      <c r="P1290" s="82"/>
      <c r="Q1290" s="83"/>
      <c r="R1290" s="81"/>
      <c r="S1290" s="81"/>
      <c r="T1290" s="81"/>
      <c r="U1290" s="81"/>
      <c r="V1290" s="81"/>
      <c r="W1290" s="83"/>
      <c r="X1290" s="81"/>
      <c r="Y1290" s="81"/>
      <c r="Z1290" s="81"/>
      <c r="AA1290" s="81"/>
      <c r="AB1290" s="81"/>
      <c r="AD1290" s="81"/>
      <c r="AE1290" s="81"/>
      <c r="AF1290" s="81"/>
      <c r="AG1290" s="81"/>
    </row>
    <row r="1291" spans="12:33" x14ac:dyDescent="0.25">
      <c r="L1291" s="81"/>
      <c r="M1291" s="81"/>
      <c r="N1291" s="81"/>
      <c r="O1291" s="81"/>
      <c r="P1291" s="82"/>
      <c r="Q1291" s="83"/>
      <c r="R1291" s="81"/>
      <c r="S1291" s="81"/>
      <c r="T1291" s="81"/>
      <c r="U1291" s="81"/>
      <c r="V1291" s="81"/>
      <c r="W1291" s="83"/>
      <c r="X1291" s="81"/>
      <c r="Y1291" s="81"/>
      <c r="Z1291" s="81"/>
      <c r="AA1291" s="81"/>
      <c r="AB1291" s="81"/>
      <c r="AD1291" s="81"/>
      <c r="AE1291" s="81"/>
      <c r="AF1291" s="81"/>
      <c r="AG1291" s="81"/>
    </row>
    <row r="1292" spans="12:33" x14ac:dyDescent="0.25">
      <c r="L1292" s="81"/>
      <c r="M1292" s="81"/>
      <c r="N1292" s="81"/>
      <c r="O1292" s="81"/>
      <c r="P1292" s="82"/>
      <c r="Q1292" s="83"/>
      <c r="R1292" s="81"/>
      <c r="S1292" s="81"/>
      <c r="T1292" s="81"/>
      <c r="U1292" s="81"/>
      <c r="V1292" s="81"/>
      <c r="W1292" s="83"/>
      <c r="X1292" s="81"/>
      <c r="Y1292" s="81"/>
      <c r="Z1292" s="81"/>
      <c r="AA1292" s="81"/>
      <c r="AB1292" s="81"/>
      <c r="AD1292" s="81"/>
      <c r="AE1292" s="81"/>
      <c r="AF1292" s="81"/>
      <c r="AG1292" s="81"/>
    </row>
    <row r="1293" spans="12:33" x14ac:dyDescent="0.25">
      <c r="L1293" s="81"/>
      <c r="M1293" s="81"/>
      <c r="N1293" s="81"/>
      <c r="O1293" s="81"/>
      <c r="P1293" s="82"/>
      <c r="Q1293" s="83"/>
      <c r="R1293" s="81"/>
      <c r="S1293" s="81"/>
      <c r="T1293" s="81"/>
      <c r="U1293" s="81"/>
      <c r="V1293" s="81"/>
      <c r="W1293" s="83"/>
      <c r="X1293" s="81"/>
      <c r="Y1293" s="81"/>
      <c r="Z1293" s="81"/>
      <c r="AA1293" s="81"/>
      <c r="AB1293" s="81"/>
      <c r="AD1293" s="81"/>
      <c r="AE1293" s="81"/>
      <c r="AF1293" s="81"/>
      <c r="AG1293" s="81"/>
    </row>
    <row r="1294" spans="12:33" x14ac:dyDescent="0.25">
      <c r="L1294" s="81"/>
      <c r="M1294" s="81"/>
      <c r="N1294" s="81"/>
      <c r="O1294" s="81"/>
      <c r="P1294" s="82"/>
      <c r="Q1294" s="83"/>
      <c r="R1294" s="81"/>
      <c r="S1294" s="81"/>
      <c r="T1294" s="81"/>
      <c r="U1294" s="81"/>
      <c r="V1294" s="81"/>
      <c r="W1294" s="83"/>
      <c r="X1294" s="81"/>
      <c r="Y1294" s="81"/>
      <c r="Z1294" s="81"/>
      <c r="AA1294" s="81"/>
      <c r="AB1294" s="81"/>
      <c r="AD1294" s="81"/>
      <c r="AE1294" s="81"/>
      <c r="AF1294" s="81"/>
      <c r="AG1294" s="81"/>
    </row>
    <row r="1295" spans="12:33" x14ac:dyDescent="0.25">
      <c r="L1295" s="81"/>
      <c r="M1295" s="81"/>
      <c r="N1295" s="81"/>
      <c r="O1295" s="81"/>
      <c r="P1295" s="82"/>
      <c r="Q1295" s="83"/>
      <c r="R1295" s="81"/>
      <c r="S1295" s="81"/>
      <c r="T1295" s="81"/>
      <c r="U1295" s="81"/>
      <c r="V1295" s="81"/>
      <c r="W1295" s="83"/>
      <c r="X1295" s="81"/>
      <c r="Y1295" s="81"/>
      <c r="Z1295" s="81"/>
      <c r="AA1295" s="81"/>
      <c r="AB1295" s="81"/>
      <c r="AD1295" s="81"/>
      <c r="AE1295" s="81"/>
      <c r="AF1295" s="81"/>
      <c r="AG1295" s="81"/>
    </row>
    <row r="1296" spans="12:33" x14ac:dyDescent="0.25">
      <c r="L1296" s="81"/>
      <c r="M1296" s="81"/>
      <c r="N1296" s="81"/>
      <c r="O1296" s="81"/>
      <c r="P1296" s="82"/>
      <c r="Q1296" s="83"/>
      <c r="R1296" s="81"/>
      <c r="S1296" s="81"/>
      <c r="T1296" s="81"/>
      <c r="U1296" s="81"/>
      <c r="V1296" s="81"/>
      <c r="W1296" s="83"/>
      <c r="X1296" s="81"/>
      <c r="Y1296" s="81"/>
      <c r="Z1296" s="81"/>
      <c r="AA1296" s="81"/>
      <c r="AB1296" s="81"/>
      <c r="AD1296" s="81"/>
      <c r="AE1296" s="81"/>
      <c r="AF1296" s="81"/>
      <c r="AG1296" s="81"/>
    </row>
    <row r="1297" spans="12:33" x14ac:dyDescent="0.25">
      <c r="L1297" s="81"/>
      <c r="M1297" s="81"/>
      <c r="N1297" s="81"/>
      <c r="O1297" s="81"/>
      <c r="P1297" s="82"/>
      <c r="Q1297" s="83"/>
      <c r="R1297" s="81"/>
      <c r="S1297" s="81"/>
      <c r="T1297" s="81"/>
      <c r="U1297" s="81"/>
      <c r="V1297" s="81"/>
      <c r="W1297" s="83"/>
      <c r="X1297" s="81"/>
      <c r="Y1297" s="81"/>
      <c r="Z1297" s="81"/>
      <c r="AA1297" s="81"/>
      <c r="AB1297" s="81"/>
      <c r="AD1297" s="81"/>
      <c r="AE1297" s="81"/>
      <c r="AF1297" s="81"/>
      <c r="AG1297" s="81"/>
    </row>
    <row r="1298" spans="12:33" x14ac:dyDescent="0.25">
      <c r="L1298" s="81"/>
      <c r="M1298" s="81"/>
      <c r="N1298" s="81"/>
      <c r="O1298" s="81"/>
      <c r="P1298" s="82"/>
      <c r="Q1298" s="83"/>
      <c r="R1298" s="81"/>
      <c r="S1298" s="81"/>
      <c r="T1298" s="81"/>
      <c r="U1298" s="81"/>
      <c r="V1298" s="81"/>
      <c r="W1298" s="83"/>
      <c r="X1298" s="81"/>
      <c r="Y1298" s="81"/>
      <c r="Z1298" s="81"/>
      <c r="AA1298" s="81"/>
      <c r="AB1298" s="81"/>
      <c r="AD1298" s="81"/>
      <c r="AE1298" s="81"/>
      <c r="AF1298" s="81"/>
      <c r="AG1298" s="81"/>
    </row>
    <row r="1299" spans="12:33" x14ac:dyDescent="0.25">
      <c r="L1299" s="81"/>
      <c r="M1299" s="81"/>
      <c r="N1299" s="81"/>
      <c r="O1299" s="81"/>
      <c r="P1299" s="82"/>
      <c r="Q1299" s="83"/>
      <c r="R1299" s="81"/>
      <c r="S1299" s="81"/>
      <c r="T1299" s="81"/>
      <c r="U1299" s="81"/>
      <c r="V1299" s="81"/>
      <c r="W1299" s="83"/>
      <c r="X1299" s="81"/>
      <c r="Y1299" s="81"/>
      <c r="Z1299" s="81"/>
      <c r="AA1299" s="81"/>
      <c r="AB1299" s="81"/>
      <c r="AD1299" s="81"/>
      <c r="AE1299" s="81"/>
      <c r="AF1299" s="81"/>
      <c r="AG1299" s="81"/>
    </row>
    <row r="1300" spans="12:33" x14ac:dyDescent="0.25">
      <c r="L1300" s="81"/>
      <c r="M1300" s="81"/>
      <c r="N1300" s="81"/>
      <c r="O1300" s="81"/>
      <c r="P1300" s="82"/>
      <c r="Q1300" s="83"/>
      <c r="R1300" s="81"/>
      <c r="S1300" s="81"/>
      <c r="T1300" s="81"/>
      <c r="U1300" s="81"/>
      <c r="V1300" s="81"/>
      <c r="W1300" s="83"/>
      <c r="X1300" s="81"/>
      <c r="Y1300" s="81"/>
      <c r="Z1300" s="81"/>
      <c r="AA1300" s="81"/>
      <c r="AB1300" s="81"/>
      <c r="AD1300" s="81"/>
      <c r="AE1300" s="81"/>
      <c r="AF1300" s="81"/>
      <c r="AG1300" s="81"/>
    </row>
    <row r="1301" spans="12:33" x14ac:dyDescent="0.25">
      <c r="L1301" s="81"/>
      <c r="M1301" s="81"/>
      <c r="N1301" s="81"/>
      <c r="O1301" s="81"/>
      <c r="P1301" s="82"/>
      <c r="Q1301" s="83"/>
      <c r="R1301" s="81"/>
      <c r="S1301" s="81"/>
      <c r="T1301" s="81"/>
      <c r="U1301" s="81"/>
      <c r="V1301" s="81"/>
      <c r="W1301" s="83"/>
      <c r="X1301" s="81"/>
      <c r="Y1301" s="81"/>
      <c r="Z1301" s="81"/>
      <c r="AA1301" s="81"/>
      <c r="AB1301" s="81"/>
      <c r="AD1301" s="81"/>
      <c r="AE1301" s="81"/>
      <c r="AF1301" s="81"/>
      <c r="AG1301" s="81"/>
    </row>
    <row r="1302" spans="12:33" x14ac:dyDescent="0.25">
      <c r="L1302" s="81"/>
      <c r="M1302" s="81"/>
      <c r="N1302" s="81"/>
      <c r="O1302" s="81"/>
      <c r="P1302" s="82"/>
      <c r="Q1302" s="83"/>
      <c r="R1302" s="81"/>
      <c r="S1302" s="81"/>
      <c r="T1302" s="81"/>
      <c r="U1302" s="81"/>
      <c r="V1302" s="81"/>
      <c r="W1302" s="83"/>
      <c r="X1302" s="81"/>
      <c r="Y1302" s="81"/>
      <c r="Z1302" s="81"/>
      <c r="AA1302" s="81"/>
      <c r="AB1302" s="81"/>
      <c r="AD1302" s="81"/>
      <c r="AE1302" s="81"/>
      <c r="AF1302" s="81"/>
      <c r="AG1302" s="81"/>
    </row>
    <row r="1303" spans="12:33" x14ac:dyDescent="0.25">
      <c r="L1303" s="81"/>
      <c r="M1303" s="81"/>
      <c r="N1303" s="81"/>
      <c r="O1303" s="81"/>
      <c r="P1303" s="82"/>
      <c r="Q1303" s="83"/>
      <c r="R1303" s="81"/>
      <c r="S1303" s="81"/>
      <c r="T1303" s="81"/>
      <c r="U1303" s="81"/>
      <c r="V1303" s="81"/>
      <c r="W1303" s="83"/>
      <c r="X1303" s="81"/>
      <c r="Y1303" s="81"/>
      <c r="Z1303" s="81"/>
      <c r="AA1303" s="81"/>
      <c r="AB1303" s="81"/>
      <c r="AD1303" s="81"/>
      <c r="AE1303" s="81"/>
      <c r="AF1303" s="81"/>
      <c r="AG1303" s="81"/>
    </row>
    <row r="1304" spans="12:33" x14ac:dyDescent="0.25">
      <c r="L1304" s="81"/>
      <c r="M1304" s="81"/>
      <c r="N1304" s="81"/>
      <c r="O1304" s="81"/>
      <c r="P1304" s="82"/>
      <c r="Q1304" s="83"/>
      <c r="R1304" s="81"/>
      <c r="S1304" s="81"/>
      <c r="T1304" s="81"/>
      <c r="U1304" s="81"/>
      <c r="V1304" s="81"/>
      <c r="W1304" s="83"/>
      <c r="X1304" s="81"/>
      <c r="Y1304" s="81"/>
      <c r="Z1304" s="81"/>
      <c r="AA1304" s="81"/>
      <c r="AB1304" s="81"/>
      <c r="AD1304" s="81"/>
      <c r="AE1304" s="81"/>
      <c r="AF1304" s="81"/>
      <c r="AG1304" s="81"/>
    </row>
    <row r="1305" spans="12:33" x14ac:dyDescent="0.25">
      <c r="L1305" s="81"/>
      <c r="M1305" s="81"/>
      <c r="N1305" s="81"/>
      <c r="O1305" s="81"/>
      <c r="P1305" s="82"/>
      <c r="Q1305" s="83"/>
      <c r="R1305" s="81"/>
      <c r="S1305" s="81"/>
      <c r="T1305" s="81"/>
      <c r="U1305" s="81"/>
      <c r="V1305" s="81"/>
      <c r="W1305" s="83"/>
      <c r="X1305" s="81"/>
      <c r="Y1305" s="81"/>
      <c r="Z1305" s="81"/>
      <c r="AA1305" s="81"/>
      <c r="AB1305" s="81"/>
      <c r="AD1305" s="81"/>
      <c r="AE1305" s="81"/>
      <c r="AF1305" s="81"/>
      <c r="AG1305" s="81"/>
    </row>
    <row r="1306" spans="12:33" x14ac:dyDescent="0.25">
      <c r="L1306" s="81"/>
      <c r="M1306" s="81"/>
      <c r="N1306" s="81"/>
      <c r="O1306" s="81"/>
      <c r="P1306" s="82"/>
      <c r="Q1306" s="83"/>
      <c r="R1306" s="81"/>
      <c r="S1306" s="81"/>
      <c r="T1306" s="81"/>
      <c r="U1306" s="81"/>
      <c r="V1306" s="81"/>
      <c r="W1306" s="83"/>
      <c r="X1306" s="81"/>
      <c r="Y1306" s="81"/>
      <c r="Z1306" s="81"/>
      <c r="AA1306" s="81"/>
      <c r="AB1306" s="81"/>
      <c r="AD1306" s="81"/>
      <c r="AE1306" s="81"/>
      <c r="AF1306" s="81"/>
      <c r="AG1306" s="81"/>
    </row>
    <row r="1307" spans="12:33" x14ac:dyDescent="0.25">
      <c r="L1307" s="81"/>
      <c r="M1307" s="81"/>
      <c r="N1307" s="81"/>
      <c r="O1307" s="81"/>
      <c r="P1307" s="82"/>
      <c r="Q1307" s="83"/>
      <c r="R1307" s="81"/>
      <c r="S1307" s="81"/>
      <c r="T1307" s="81"/>
      <c r="U1307" s="81"/>
      <c r="V1307" s="81"/>
      <c r="W1307" s="83"/>
      <c r="X1307" s="81"/>
      <c r="Y1307" s="81"/>
      <c r="Z1307" s="81"/>
      <c r="AA1307" s="81"/>
      <c r="AB1307" s="81"/>
      <c r="AD1307" s="81"/>
      <c r="AE1307" s="81"/>
      <c r="AF1307" s="81"/>
      <c r="AG1307" s="81"/>
    </row>
    <row r="1308" spans="12:33" x14ac:dyDescent="0.25">
      <c r="L1308" s="81"/>
      <c r="M1308" s="81"/>
      <c r="N1308" s="81"/>
      <c r="O1308" s="81"/>
      <c r="P1308" s="82"/>
      <c r="Q1308" s="83"/>
      <c r="R1308" s="81"/>
      <c r="S1308" s="81"/>
      <c r="T1308" s="81"/>
      <c r="U1308" s="81"/>
      <c r="V1308" s="81"/>
      <c r="W1308" s="83"/>
      <c r="X1308" s="81"/>
      <c r="Y1308" s="81"/>
      <c r="Z1308" s="81"/>
      <c r="AA1308" s="81"/>
      <c r="AB1308" s="81"/>
      <c r="AD1308" s="81"/>
      <c r="AE1308" s="81"/>
      <c r="AF1308" s="81"/>
      <c r="AG1308" s="81"/>
    </row>
    <row r="1309" spans="12:33" x14ac:dyDescent="0.25">
      <c r="L1309" s="81"/>
      <c r="M1309" s="81"/>
      <c r="N1309" s="81"/>
      <c r="O1309" s="81"/>
      <c r="P1309" s="82"/>
      <c r="Q1309" s="83"/>
      <c r="R1309" s="81"/>
      <c r="S1309" s="81"/>
      <c r="T1309" s="81"/>
      <c r="U1309" s="81"/>
      <c r="V1309" s="81"/>
      <c r="W1309" s="83"/>
      <c r="X1309" s="81"/>
      <c r="Y1309" s="81"/>
      <c r="Z1309" s="81"/>
      <c r="AA1309" s="81"/>
      <c r="AB1309" s="81"/>
      <c r="AD1309" s="81"/>
      <c r="AE1309" s="81"/>
      <c r="AF1309" s="81"/>
      <c r="AG1309" s="81"/>
    </row>
    <row r="1310" spans="12:33" x14ac:dyDescent="0.25">
      <c r="L1310" s="81"/>
      <c r="M1310" s="81"/>
      <c r="N1310" s="81"/>
      <c r="O1310" s="81"/>
      <c r="P1310" s="82"/>
      <c r="Q1310" s="83"/>
      <c r="R1310" s="81"/>
      <c r="S1310" s="81"/>
      <c r="T1310" s="81"/>
      <c r="U1310" s="81"/>
      <c r="V1310" s="81"/>
      <c r="W1310" s="83"/>
      <c r="X1310" s="81"/>
      <c r="Y1310" s="81"/>
      <c r="Z1310" s="81"/>
      <c r="AA1310" s="81"/>
      <c r="AB1310" s="81"/>
      <c r="AD1310" s="81"/>
      <c r="AE1310" s="81"/>
      <c r="AF1310" s="81"/>
      <c r="AG1310" s="81"/>
    </row>
    <row r="1311" spans="12:33" x14ac:dyDescent="0.25">
      <c r="L1311" s="81"/>
      <c r="M1311" s="81"/>
      <c r="N1311" s="81"/>
      <c r="O1311" s="81"/>
      <c r="P1311" s="82"/>
      <c r="Q1311" s="83"/>
      <c r="R1311" s="81"/>
      <c r="S1311" s="81"/>
      <c r="T1311" s="81"/>
      <c r="U1311" s="81"/>
      <c r="V1311" s="81"/>
      <c r="W1311" s="83"/>
      <c r="X1311" s="81"/>
      <c r="Y1311" s="81"/>
      <c r="Z1311" s="81"/>
      <c r="AA1311" s="81"/>
      <c r="AB1311" s="81"/>
      <c r="AD1311" s="81"/>
      <c r="AE1311" s="81"/>
      <c r="AF1311" s="81"/>
      <c r="AG1311" s="81"/>
    </row>
    <row r="1312" spans="12:33" x14ac:dyDescent="0.25">
      <c r="L1312" s="81"/>
      <c r="M1312" s="81"/>
      <c r="N1312" s="81"/>
      <c r="O1312" s="81"/>
      <c r="P1312" s="82"/>
      <c r="Q1312" s="83"/>
      <c r="R1312" s="81"/>
      <c r="S1312" s="81"/>
      <c r="T1312" s="81"/>
      <c r="U1312" s="81"/>
      <c r="V1312" s="81"/>
      <c r="W1312" s="83"/>
      <c r="X1312" s="81"/>
      <c r="Y1312" s="81"/>
      <c r="Z1312" s="81"/>
      <c r="AA1312" s="81"/>
      <c r="AB1312" s="81"/>
      <c r="AD1312" s="81"/>
      <c r="AE1312" s="81"/>
      <c r="AF1312" s="81"/>
      <c r="AG1312" s="81"/>
    </row>
    <row r="1313" spans="12:33" x14ac:dyDescent="0.25">
      <c r="L1313" s="81"/>
      <c r="M1313" s="81"/>
      <c r="N1313" s="81"/>
      <c r="O1313" s="81"/>
      <c r="P1313" s="82"/>
      <c r="Q1313" s="83"/>
      <c r="R1313" s="81"/>
      <c r="S1313" s="81"/>
      <c r="T1313" s="81"/>
      <c r="U1313" s="81"/>
      <c r="V1313" s="81"/>
      <c r="W1313" s="83"/>
      <c r="X1313" s="81"/>
      <c r="Y1313" s="81"/>
      <c r="Z1313" s="81"/>
      <c r="AA1313" s="81"/>
      <c r="AB1313" s="81"/>
      <c r="AD1313" s="81"/>
      <c r="AE1313" s="81"/>
      <c r="AF1313" s="81"/>
      <c r="AG1313" s="81"/>
    </row>
    <row r="1314" spans="12:33" x14ac:dyDescent="0.25">
      <c r="L1314" s="81"/>
      <c r="M1314" s="81"/>
      <c r="N1314" s="81"/>
      <c r="O1314" s="81"/>
      <c r="P1314" s="82"/>
      <c r="Q1314" s="83"/>
      <c r="R1314" s="81"/>
      <c r="S1314" s="81"/>
      <c r="T1314" s="81"/>
      <c r="U1314" s="81"/>
      <c r="V1314" s="81"/>
      <c r="W1314" s="83"/>
      <c r="X1314" s="81"/>
      <c r="Y1314" s="81"/>
      <c r="Z1314" s="81"/>
      <c r="AA1314" s="81"/>
      <c r="AB1314" s="81"/>
      <c r="AD1314" s="81"/>
      <c r="AE1314" s="81"/>
      <c r="AF1314" s="81"/>
      <c r="AG1314" s="81"/>
    </row>
    <row r="1315" spans="12:33" x14ac:dyDescent="0.25">
      <c r="L1315" s="81"/>
      <c r="M1315" s="81"/>
      <c r="N1315" s="81"/>
      <c r="O1315" s="81"/>
      <c r="P1315" s="82"/>
      <c r="Q1315" s="83"/>
      <c r="R1315" s="81"/>
      <c r="S1315" s="81"/>
      <c r="T1315" s="81"/>
      <c r="U1315" s="81"/>
      <c r="V1315" s="81"/>
      <c r="W1315" s="83"/>
      <c r="X1315" s="81"/>
      <c r="Y1315" s="81"/>
      <c r="Z1315" s="81"/>
      <c r="AA1315" s="81"/>
      <c r="AB1315" s="81"/>
      <c r="AD1315" s="81"/>
      <c r="AE1315" s="81"/>
      <c r="AF1315" s="81"/>
      <c r="AG1315" s="81"/>
    </row>
    <row r="1316" spans="12:33" x14ac:dyDescent="0.25">
      <c r="L1316" s="81"/>
      <c r="M1316" s="81"/>
      <c r="N1316" s="81"/>
      <c r="O1316" s="81"/>
      <c r="P1316" s="82"/>
      <c r="Q1316" s="83"/>
      <c r="R1316" s="81"/>
      <c r="S1316" s="81"/>
      <c r="T1316" s="81"/>
      <c r="U1316" s="81"/>
      <c r="V1316" s="81"/>
      <c r="W1316" s="83"/>
      <c r="X1316" s="81"/>
      <c r="Y1316" s="81"/>
      <c r="Z1316" s="81"/>
      <c r="AA1316" s="81"/>
      <c r="AB1316" s="81"/>
      <c r="AD1316" s="81"/>
      <c r="AE1316" s="81"/>
      <c r="AF1316" s="81"/>
      <c r="AG1316" s="81"/>
    </row>
    <row r="1317" spans="12:33" x14ac:dyDescent="0.25">
      <c r="L1317" s="81"/>
      <c r="M1317" s="81"/>
      <c r="N1317" s="81"/>
      <c r="O1317" s="81"/>
      <c r="P1317" s="82"/>
      <c r="Q1317" s="83"/>
      <c r="R1317" s="81"/>
      <c r="S1317" s="81"/>
      <c r="T1317" s="81"/>
      <c r="U1317" s="81"/>
      <c r="V1317" s="81"/>
      <c r="W1317" s="83"/>
      <c r="X1317" s="81"/>
      <c r="Y1317" s="81"/>
      <c r="Z1317" s="81"/>
      <c r="AA1317" s="81"/>
      <c r="AB1317" s="81"/>
      <c r="AD1317" s="81"/>
      <c r="AE1317" s="81"/>
      <c r="AF1317" s="81"/>
      <c r="AG1317" s="81"/>
    </row>
    <row r="1318" spans="12:33" x14ac:dyDescent="0.25">
      <c r="L1318" s="81"/>
      <c r="M1318" s="81"/>
      <c r="N1318" s="81"/>
      <c r="O1318" s="81"/>
      <c r="P1318" s="82"/>
      <c r="Q1318" s="83"/>
      <c r="R1318" s="81"/>
      <c r="S1318" s="81"/>
      <c r="T1318" s="81"/>
      <c r="U1318" s="81"/>
      <c r="V1318" s="81"/>
      <c r="W1318" s="83"/>
      <c r="X1318" s="81"/>
      <c r="Y1318" s="81"/>
      <c r="Z1318" s="81"/>
      <c r="AA1318" s="81"/>
      <c r="AB1318" s="81"/>
      <c r="AD1318" s="81"/>
      <c r="AE1318" s="81"/>
      <c r="AF1318" s="81"/>
      <c r="AG1318" s="81"/>
    </row>
    <row r="1319" spans="12:33" x14ac:dyDescent="0.25">
      <c r="L1319" s="81"/>
      <c r="M1319" s="81"/>
      <c r="N1319" s="81"/>
      <c r="O1319" s="81"/>
      <c r="P1319" s="82"/>
      <c r="Q1319" s="83"/>
      <c r="R1319" s="81"/>
      <c r="S1319" s="81"/>
      <c r="T1319" s="81"/>
      <c r="U1319" s="81"/>
      <c r="V1319" s="81"/>
      <c r="W1319" s="83"/>
      <c r="X1319" s="81"/>
      <c r="Y1319" s="81"/>
      <c r="Z1319" s="81"/>
      <c r="AA1319" s="81"/>
      <c r="AB1319" s="81"/>
      <c r="AD1319" s="81"/>
      <c r="AE1319" s="81"/>
      <c r="AF1319" s="81"/>
      <c r="AG1319" s="81"/>
    </row>
    <row r="1320" spans="12:33" x14ac:dyDescent="0.25">
      <c r="L1320" s="81"/>
      <c r="M1320" s="81"/>
      <c r="N1320" s="81"/>
      <c r="O1320" s="81"/>
      <c r="P1320" s="82"/>
      <c r="Q1320" s="83"/>
      <c r="R1320" s="81"/>
      <c r="S1320" s="81"/>
      <c r="T1320" s="81"/>
      <c r="U1320" s="81"/>
      <c r="V1320" s="81"/>
      <c r="W1320" s="83"/>
      <c r="X1320" s="81"/>
      <c r="Y1320" s="81"/>
      <c r="Z1320" s="81"/>
      <c r="AA1320" s="81"/>
      <c r="AB1320" s="81"/>
      <c r="AD1320" s="81"/>
      <c r="AE1320" s="81"/>
      <c r="AF1320" s="81"/>
      <c r="AG1320" s="81"/>
    </row>
    <row r="1321" spans="12:33" x14ac:dyDescent="0.25">
      <c r="L1321" s="81"/>
      <c r="M1321" s="81"/>
      <c r="N1321" s="81"/>
      <c r="O1321" s="81"/>
      <c r="P1321" s="82"/>
      <c r="Q1321" s="83"/>
      <c r="R1321" s="81"/>
      <c r="S1321" s="81"/>
      <c r="T1321" s="81"/>
      <c r="U1321" s="81"/>
      <c r="V1321" s="81"/>
      <c r="W1321" s="83"/>
      <c r="X1321" s="81"/>
      <c r="Y1321" s="81"/>
      <c r="Z1321" s="81"/>
      <c r="AA1321" s="81"/>
      <c r="AB1321" s="81"/>
      <c r="AD1321" s="81"/>
      <c r="AE1321" s="81"/>
      <c r="AF1321" s="81"/>
      <c r="AG1321" s="81"/>
    </row>
    <row r="1322" spans="12:33" x14ac:dyDescent="0.25">
      <c r="L1322" s="81"/>
      <c r="M1322" s="81"/>
      <c r="N1322" s="81"/>
      <c r="O1322" s="81"/>
      <c r="P1322" s="82"/>
      <c r="Q1322" s="83"/>
      <c r="R1322" s="81"/>
      <c r="S1322" s="81"/>
      <c r="T1322" s="81"/>
      <c r="U1322" s="81"/>
      <c r="V1322" s="81"/>
      <c r="W1322" s="83"/>
      <c r="X1322" s="81"/>
      <c r="Y1322" s="81"/>
      <c r="Z1322" s="81"/>
      <c r="AA1322" s="81"/>
      <c r="AB1322" s="81"/>
      <c r="AD1322" s="81"/>
      <c r="AE1322" s="81"/>
      <c r="AF1322" s="81"/>
      <c r="AG1322" s="81"/>
    </row>
    <row r="1323" spans="12:33" x14ac:dyDescent="0.25">
      <c r="L1323" s="81"/>
      <c r="M1323" s="81"/>
      <c r="N1323" s="81"/>
      <c r="O1323" s="81"/>
      <c r="P1323" s="82"/>
      <c r="Q1323" s="83"/>
      <c r="R1323" s="81"/>
      <c r="S1323" s="81"/>
      <c r="T1323" s="81"/>
      <c r="U1323" s="81"/>
      <c r="V1323" s="81"/>
      <c r="W1323" s="83"/>
      <c r="X1323" s="81"/>
      <c r="Y1323" s="81"/>
      <c r="Z1323" s="81"/>
      <c r="AA1323" s="81"/>
      <c r="AB1323" s="81"/>
      <c r="AD1323" s="81"/>
      <c r="AE1323" s="81"/>
      <c r="AF1323" s="81"/>
      <c r="AG1323" s="81"/>
    </row>
    <row r="1324" spans="12:33" x14ac:dyDescent="0.25">
      <c r="L1324" s="81"/>
      <c r="M1324" s="81"/>
      <c r="N1324" s="81"/>
      <c r="O1324" s="81"/>
      <c r="P1324" s="82"/>
      <c r="Q1324" s="83"/>
      <c r="R1324" s="81"/>
      <c r="S1324" s="81"/>
      <c r="T1324" s="81"/>
      <c r="U1324" s="81"/>
      <c r="V1324" s="81"/>
      <c r="W1324" s="83"/>
      <c r="X1324" s="81"/>
      <c r="Y1324" s="81"/>
      <c r="Z1324" s="81"/>
      <c r="AA1324" s="81"/>
      <c r="AB1324" s="81"/>
      <c r="AD1324" s="81"/>
      <c r="AE1324" s="81"/>
      <c r="AF1324" s="81"/>
      <c r="AG1324" s="81"/>
    </row>
    <row r="1325" spans="12:33" x14ac:dyDescent="0.25">
      <c r="L1325" s="81"/>
      <c r="M1325" s="81"/>
      <c r="N1325" s="81"/>
      <c r="O1325" s="81"/>
      <c r="P1325" s="82"/>
      <c r="Q1325" s="83"/>
      <c r="R1325" s="81"/>
      <c r="S1325" s="81"/>
      <c r="T1325" s="81"/>
      <c r="U1325" s="81"/>
      <c r="V1325" s="81"/>
      <c r="W1325" s="83"/>
      <c r="X1325" s="81"/>
      <c r="Y1325" s="81"/>
      <c r="Z1325" s="81"/>
      <c r="AA1325" s="81"/>
      <c r="AB1325" s="81"/>
      <c r="AD1325" s="81"/>
      <c r="AE1325" s="81"/>
      <c r="AF1325" s="81"/>
      <c r="AG1325" s="81"/>
    </row>
    <row r="1326" spans="12:33" x14ac:dyDescent="0.25">
      <c r="L1326" s="81"/>
      <c r="M1326" s="81"/>
      <c r="N1326" s="81"/>
      <c r="O1326" s="81"/>
      <c r="P1326" s="82"/>
      <c r="Q1326" s="83"/>
      <c r="R1326" s="81"/>
      <c r="S1326" s="81"/>
      <c r="T1326" s="81"/>
      <c r="U1326" s="81"/>
      <c r="V1326" s="81"/>
      <c r="W1326" s="83"/>
      <c r="X1326" s="81"/>
      <c r="Y1326" s="81"/>
      <c r="Z1326" s="81"/>
      <c r="AA1326" s="81"/>
      <c r="AB1326" s="81"/>
      <c r="AD1326" s="81"/>
      <c r="AE1326" s="81"/>
      <c r="AF1326" s="81"/>
      <c r="AG1326" s="81"/>
    </row>
    <row r="1327" spans="12:33" x14ac:dyDescent="0.25">
      <c r="L1327" s="81"/>
      <c r="M1327" s="81"/>
      <c r="N1327" s="81"/>
      <c r="O1327" s="81"/>
      <c r="P1327" s="82"/>
      <c r="Q1327" s="83"/>
      <c r="R1327" s="81"/>
      <c r="S1327" s="81"/>
      <c r="T1327" s="81"/>
      <c r="U1327" s="81"/>
      <c r="V1327" s="81"/>
      <c r="W1327" s="83"/>
      <c r="X1327" s="81"/>
      <c r="Y1327" s="81"/>
      <c r="Z1327" s="81"/>
      <c r="AA1327" s="81"/>
      <c r="AB1327" s="81"/>
      <c r="AD1327" s="81"/>
      <c r="AE1327" s="81"/>
      <c r="AF1327" s="81"/>
      <c r="AG1327" s="81"/>
    </row>
    <row r="1328" spans="12:33" x14ac:dyDescent="0.25">
      <c r="L1328" s="81"/>
      <c r="M1328" s="81"/>
      <c r="N1328" s="81"/>
      <c r="O1328" s="81"/>
      <c r="P1328" s="82"/>
      <c r="Q1328" s="83"/>
      <c r="R1328" s="81"/>
      <c r="S1328" s="81"/>
      <c r="T1328" s="81"/>
      <c r="U1328" s="81"/>
      <c r="V1328" s="81"/>
      <c r="W1328" s="83"/>
      <c r="X1328" s="81"/>
      <c r="Y1328" s="81"/>
      <c r="Z1328" s="81"/>
      <c r="AA1328" s="81"/>
      <c r="AB1328" s="81"/>
      <c r="AD1328" s="81"/>
      <c r="AE1328" s="81"/>
      <c r="AF1328" s="81"/>
      <c r="AG1328" s="81"/>
    </row>
    <row r="1329" spans="12:33" x14ac:dyDescent="0.25">
      <c r="L1329" s="81"/>
      <c r="M1329" s="81"/>
      <c r="N1329" s="81"/>
      <c r="O1329" s="81"/>
      <c r="P1329" s="82"/>
      <c r="Q1329" s="83"/>
      <c r="R1329" s="81"/>
      <c r="S1329" s="81"/>
      <c r="T1329" s="81"/>
      <c r="U1329" s="81"/>
      <c r="V1329" s="81"/>
      <c r="W1329" s="83"/>
      <c r="X1329" s="81"/>
      <c r="Y1329" s="81"/>
      <c r="Z1329" s="81"/>
      <c r="AA1329" s="81"/>
      <c r="AB1329" s="81"/>
      <c r="AD1329" s="81"/>
      <c r="AE1329" s="81"/>
      <c r="AF1329" s="81"/>
      <c r="AG1329" s="81"/>
    </row>
    <row r="1330" spans="12:33" x14ac:dyDescent="0.25">
      <c r="L1330" s="81"/>
      <c r="M1330" s="81"/>
      <c r="N1330" s="81"/>
      <c r="O1330" s="81"/>
      <c r="P1330" s="82"/>
      <c r="Q1330" s="83"/>
      <c r="R1330" s="81"/>
      <c r="S1330" s="81"/>
      <c r="T1330" s="81"/>
      <c r="U1330" s="81"/>
      <c r="V1330" s="81"/>
      <c r="W1330" s="83"/>
      <c r="X1330" s="81"/>
      <c r="Y1330" s="81"/>
      <c r="Z1330" s="81"/>
      <c r="AA1330" s="81"/>
      <c r="AB1330" s="81"/>
      <c r="AD1330" s="81"/>
      <c r="AE1330" s="81"/>
      <c r="AF1330" s="81"/>
      <c r="AG1330" s="81"/>
    </row>
    <row r="1331" spans="12:33" x14ac:dyDescent="0.25">
      <c r="L1331" s="81"/>
      <c r="M1331" s="81"/>
      <c r="N1331" s="81"/>
      <c r="O1331" s="81"/>
      <c r="P1331" s="82"/>
      <c r="Q1331" s="83"/>
      <c r="R1331" s="81"/>
      <c r="S1331" s="81"/>
      <c r="T1331" s="81"/>
      <c r="U1331" s="81"/>
      <c r="V1331" s="81"/>
      <c r="W1331" s="83"/>
      <c r="X1331" s="81"/>
      <c r="Y1331" s="81"/>
      <c r="Z1331" s="81"/>
      <c r="AA1331" s="81"/>
      <c r="AB1331" s="81"/>
      <c r="AD1331" s="81"/>
      <c r="AE1331" s="81"/>
      <c r="AF1331" s="81"/>
      <c r="AG1331" s="81"/>
    </row>
    <row r="1332" spans="12:33" x14ac:dyDescent="0.25">
      <c r="L1332" s="81"/>
      <c r="M1332" s="81"/>
      <c r="N1332" s="81"/>
      <c r="O1332" s="81"/>
      <c r="P1332" s="82"/>
      <c r="Q1332" s="83"/>
      <c r="R1332" s="81"/>
      <c r="S1332" s="81"/>
      <c r="T1332" s="81"/>
      <c r="U1332" s="81"/>
      <c r="V1332" s="81"/>
      <c r="W1332" s="83"/>
      <c r="X1332" s="81"/>
      <c r="Y1332" s="81"/>
      <c r="Z1332" s="81"/>
      <c r="AA1332" s="81"/>
      <c r="AB1332" s="81"/>
      <c r="AD1332" s="81"/>
      <c r="AE1332" s="81"/>
      <c r="AF1332" s="81"/>
      <c r="AG1332" s="81"/>
    </row>
    <row r="1333" spans="12:33" x14ac:dyDescent="0.25">
      <c r="L1333" s="81"/>
      <c r="M1333" s="81"/>
      <c r="N1333" s="81"/>
      <c r="O1333" s="81"/>
      <c r="P1333" s="82"/>
      <c r="Q1333" s="83"/>
      <c r="R1333" s="81"/>
      <c r="S1333" s="81"/>
      <c r="T1333" s="81"/>
      <c r="U1333" s="81"/>
      <c r="V1333" s="81"/>
      <c r="W1333" s="83"/>
      <c r="X1333" s="81"/>
      <c r="Y1333" s="81"/>
      <c r="Z1333" s="81"/>
      <c r="AA1333" s="81"/>
      <c r="AB1333" s="81"/>
      <c r="AD1333" s="81"/>
      <c r="AE1333" s="81"/>
      <c r="AF1333" s="81"/>
      <c r="AG1333" s="81"/>
    </row>
    <row r="1334" spans="12:33" x14ac:dyDescent="0.25">
      <c r="L1334" s="81"/>
      <c r="M1334" s="81"/>
      <c r="N1334" s="81"/>
      <c r="O1334" s="81"/>
      <c r="P1334" s="82"/>
      <c r="Q1334" s="83"/>
      <c r="R1334" s="81"/>
      <c r="S1334" s="81"/>
      <c r="T1334" s="81"/>
      <c r="U1334" s="81"/>
      <c r="V1334" s="81"/>
      <c r="W1334" s="83"/>
      <c r="X1334" s="81"/>
      <c r="Y1334" s="81"/>
      <c r="Z1334" s="81"/>
      <c r="AA1334" s="81"/>
      <c r="AB1334" s="81"/>
      <c r="AD1334" s="81"/>
      <c r="AE1334" s="81"/>
      <c r="AF1334" s="81"/>
      <c r="AG1334" s="81"/>
    </row>
    <row r="1335" spans="12:33" x14ac:dyDescent="0.25">
      <c r="L1335" s="81"/>
      <c r="M1335" s="81"/>
      <c r="N1335" s="81"/>
      <c r="O1335" s="81"/>
      <c r="P1335" s="82"/>
      <c r="Q1335" s="83"/>
      <c r="R1335" s="81"/>
      <c r="S1335" s="81"/>
      <c r="T1335" s="81"/>
      <c r="U1335" s="81"/>
      <c r="V1335" s="81"/>
      <c r="W1335" s="83"/>
      <c r="X1335" s="81"/>
      <c r="Y1335" s="81"/>
      <c r="Z1335" s="81"/>
      <c r="AA1335" s="81"/>
      <c r="AB1335" s="81"/>
      <c r="AD1335" s="81"/>
      <c r="AE1335" s="81"/>
      <c r="AF1335" s="81"/>
      <c r="AG1335" s="81"/>
    </row>
    <row r="1336" spans="12:33" x14ac:dyDescent="0.25">
      <c r="L1336" s="81"/>
      <c r="M1336" s="81"/>
      <c r="N1336" s="81"/>
      <c r="O1336" s="81"/>
      <c r="P1336" s="82"/>
      <c r="Q1336" s="83"/>
      <c r="R1336" s="81"/>
      <c r="S1336" s="81"/>
      <c r="T1336" s="81"/>
      <c r="U1336" s="81"/>
      <c r="V1336" s="81"/>
      <c r="W1336" s="83"/>
      <c r="X1336" s="81"/>
      <c r="Y1336" s="81"/>
      <c r="Z1336" s="81"/>
      <c r="AA1336" s="81"/>
      <c r="AB1336" s="81"/>
      <c r="AD1336" s="81"/>
      <c r="AE1336" s="81"/>
      <c r="AF1336" s="81"/>
      <c r="AG1336" s="81"/>
    </row>
    <row r="1337" spans="12:33" x14ac:dyDescent="0.25">
      <c r="L1337" s="81"/>
      <c r="M1337" s="81"/>
      <c r="N1337" s="81"/>
      <c r="O1337" s="81"/>
      <c r="P1337" s="82"/>
      <c r="Q1337" s="83"/>
      <c r="R1337" s="81"/>
      <c r="S1337" s="81"/>
      <c r="T1337" s="81"/>
      <c r="U1337" s="81"/>
      <c r="V1337" s="81"/>
      <c r="W1337" s="83"/>
      <c r="X1337" s="81"/>
      <c r="Y1337" s="81"/>
      <c r="Z1337" s="81"/>
      <c r="AA1337" s="81"/>
      <c r="AB1337" s="81"/>
      <c r="AD1337" s="81"/>
      <c r="AE1337" s="81"/>
      <c r="AF1337" s="81"/>
      <c r="AG1337" s="81"/>
    </row>
    <row r="1338" spans="12:33" x14ac:dyDescent="0.25">
      <c r="L1338" s="81"/>
      <c r="M1338" s="81"/>
      <c r="N1338" s="81"/>
      <c r="O1338" s="81"/>
      <c r="P1338" s="82"/>
      <c r="Q1338" s="83"/>
      <c r="R1338" s="81"/>
      <c r="S1338" s="81"/>
      <c r="T1338" s="81"/>
      <c r="U1338" s="81"/>
      <c r="V1338" s="81"/>
      <c r="W1338" s="83"/>
      <c r="X1338" s="81"/>
      <c r="Y1338" s="81"/>
      <c r="Z1338" s="81"/>
      <c r="AA1338" s="81"/>
      <c r="AB1338" s="81"/>
      <c r="AD1338" s="81"/>
      <c r="AE1338" s="81"/>
      <c r="AF1338" s="81"/>
      <c r="AG1338" s="81"/>
    </row>
    <row r="1339" spans="12:33" x14ac:dyDescent="0.25">
      <c r="L1339" s="81"/>
      <c r="M1339" s="81"/>
      <c r="N1339" s="81"/>
      <c r="O1339" s="81"/>
      <c r="P1339" s="82"/>
      <c r="Q1339" s="83"/>
      <c r="R1339" s="81"/>
      <c r="S1339" s="81"/>
      <c r="T1339" s="81"/>
      <c r="U1339" s="81"/>
      <c r="V1339" s="81"/>
      <c r="W1339" s="83"/>
      <c r="X1339" s="81"/>
      <c r="Y1339" s="81"/>
      <c r="Z1339" s="81"/>
      <c r="AA1339" s="81"/>
      <c r="AB1339" s="81"/>
      <c r="AD1339" s="81"/>
      <c r="AE1339" s="81"/>
      <c r="AF1339" s="81"/>
      <c r="AG1339" s="81"/>
    </row>
    <row r="1340" spans="12:33" x14ac:dyDescent="0.25">
      <c r="L1340" s="81"/>
      <c r="M1340" s="81"/>
      <c r="N1340" s="81"/>
      <c r="O1340" s="81"/>
      <c r="P1340" s="82"/>
      <c r="Q1340" s="83"/>
      <c r="R1340" s="81"/>
      <c r="S1340" s="81"/>
      <c r="T1340" s="81"/>
      <c r="U1340" s="81"/>
      <c r="V1340" s="81"/>
      <c r="W1340" s="83"/>
      <c r="X1340" s="81"/>
      <c r="Y1340" s="81"/>
      <c r="Z1340" s="81"/>
      <c r="AA1340" s="81"/>
      <c r="AB1340" s="81"/>
      <c r="AD1340" s="81"/>
      <c r="AE1340" s="81"/>
      <c r="AF1340" s="81"/>
      <c r="AG1340" s="81"/>
    </row>
    <row r="1341" spans="12:33" x14ac:dyDescent="0.25">
      <c r="L1341" s="81"/>
      <c r="M1341" s="81"/>
      <c r="N1341" s="81"/>
      <c r="O1341" s="81"/>
      <c r="P1341" s="82"/>
      <c r="Q1341" s="83"/>
      <c r="R1341" s="81"/>
      <c r="S1341" s="81"/>
      <c r="T1341" s="81"/>
      <c r="U1341" s="81"/>
      <c r="V1341" s="81"/>
      <c r="W1341" s="83"/>
      <c r="X1341" s="81"/>
      <c r="Y1341" s="81"/>
      <c r="Z1341" s="81"/>
      <c r="AA1341" s="81"/>
      <c r="AB1341" s="81"/>
      <c r="AD1341" s="81"/>
      <c r="AE1341" s="81"/>
      <c r="AF1341" s="81"/>
      <c r="AG1341" s="81"/>
    </row>
    <row r="1342" spans="12:33" x14ac:dyDescent="0.25">
      <c r="L1342" s="81"/>
      <c r="M1342" s="81"/>
      <c r="N1342" s="81"/>
      <c r="O1342" s="81"/>
      <c r="P1342" s="82"/>
      <c r="Q1342" s="83"/>
      <c r="R1342" s="81"/>
      <c r="S1342" s="81"/>
      <c r="T1342" s="81"/>
      <c r="U1342" s="81"/>
      <c r="V1342" s="81"/>
      <c r="W1342" s="83"/>
      <c r="X1342" s="81"/>
      <c r="Y1342" s="81"/>
      <c r="Z1342" s="81"/>
      <c r="AA1342" s="81"/>
      <c r="AB1342" s="81"/>
      <c r="AD1342" s="81"/>
      <c r="AE1342" s="81"/>
      <c r="AF1342" s="81"/>
      <c r="AG1342" s="81"/>
    </row>
    <row r="1343" spans="12:33" x14ac:dyDescent="0.25">
      <c r="L1343" s="81"/>
      <c r="M1343" s="81"/>
      <c r="N1343" s="81"/>
      <c r="O1343" s="81"/>
      <c r="P1343" s="82"/>
      <c r="Q1343" s="83"/>
      <c r="R1343" s="81"/>
      <c r="S1343" s="81"/>
      <c r="T1343" s="81"/>
      <c r="U1343" s="81"/>
      <c r="V1343" s="81"/>
      <c r="W1343" s="83"/>
      <c r="X1343" s="81"/>
      <c r="Y1343" s="81"/>
      <c r="Z1343" s="81"/>
      <c r="AA1343" s="81"/>
      <c r="AB1343" s="81"/>
      <c r="AD1343" s="81"/>
      <c r="AE1343" s="81"/>
      <c r="AF1343" s="81"/>
      <c r="AG1343" s="81"/>
    </row>
    <row r="1344" spans="12:33" x14ac:dyDescent="0.25">
      <c r="L1344" s="81"/>
      <c r="M1344" s="81"/>
      <c r="N1344" s="81"/>
      <c r="O1344" s="81"/>
      <c r="P1344" s="82"/>
      <c r="Q1344" s="83"/>
      <c r="R1344" s="81"/>
      <c r="S1344" s="81"/>
      <c r="T1344" s="81"/>
      <c r="U1344" s="81"/>
      <c r="V1344" s="81"/>
      <c r="W1344" s="83"/>
      <c r="X1344" s="81"/>
      <c r="Y1344" s="81"/>
      <c r="Z1344" s="81"/>
      <c r="AA1344" s="81"/>
      <c r="AB1344" s="81"/>
      <c r="AD1344" s="81"/>
      <c r="AE1344" s="81"/>
      <c r="AF1344" s="81"/>
      <c r="AG1344" s="81"/>
    </row>
    <row r="1345" spans="12:33" x14ac:dyDescent="0.25">
      <c r="L1345" s="81"/>
      <c r="M1345" s="81"/>
      <c r="N1345" s="81"/>
      <c r="O1345" s="81"/>
      <c r="P1345" s="82"/>
      <c r="Q1345" s="83"/>
      <c r="R1345" s="81"/>
      <c r="S1345" s="81"/>
      <c r="T1345" s="81"/>
      <c r="U1345" s="81"/>
      <c r="V1345" s="81"/>
      <c r="W1345" s="83"/>
      <c r="X1345" s="81"/>
      <c r="Y1345" s="81"/>
      <c r="Z1345" s="81"/>
      <c r="AA1345" s="81"/>
      <c r="AB1345" s="81"/>
      <c r="AD1345" s="81"/>
      <c r="AE1345" s="81"/>
      <c r="AF1345" s="81"/>
      <c r="AG1345" s="81"/>
    </row>
    <row r="1346" spans="12:33" x14ac:dyDescent="0.25">
      <c r="L1346" s="81"/>
      <c r="M1346" s="81"/>
      <c r="N1346" s="81"/>
      <c r="O1346" s="81"/>
      <c r="P1346" s="82"/>
      <c r="Q1346" s="83"/>
      <c r="R1346" s="81"/>
      <c r="S1346" s="81"/>
      <c r="T1346" s="81"/>
      <c r="U1346" s="81"/>
      <c r="V1346" s="81"/>
      <c r="W1346" s="83"/>
      <c r="X1346" s="81"/>
      <c r="Y1346" s="81"/>
      <c r="Z1346" s="81"/>
      <c r="AA1346" s="81"/>
      <c r="AB1346" s="81"/>
      <c r="AD1346" s="81"/>
      <c r="AE1346" s="81"/>
      <c r="AF1346" s="81"/>
      <c r="AG1346" s="81"/>
    </row>
    <row r="1347" spans="12:33" x14ac:dyDescent="0.25">
      <c r="L1347" s="81"/>
      <c r="M1347" s="81"/>
      <c r="N1347" s="81"/>
      <c r="O1347" s="81"/>
      <c r="P1347" s="82"/>
      <c r="Q1347" s="83"/>
      <c r="R1347" s="81"/>
      <c r="S1347" s="81"/>
      <c r="T1347" s="81"/>
      <c r="U1347" s="81"/>
      <c r="V1347" s="81"/>
      <c r="W1347" s="83"/>
      <c r="X1347" s="81"/>
      <c r="Y1347" s="81"/>
      <c r="Z1347" s="81"/>
      <c r="AA1347" s="81"/>
      <c r="AB1347" s="81"/>
      <c r="AD1347" s="81"/>
      <c r="AE1347" s="81"/>
      <c r="AF1347" s="81"/>
      <c r="AG1347" s="81"/>
    </row>
    <row r="1348" spans="12:33" x14ac:dyDescent="0.25">
      <c r="L1348" s="81"/>
      <c r="M1348" s="81"/>
      <c r="N1348" s="81"/>
      <c r="O1348" s="81"/>
      <c r="P1348" s="82"/>
      <c r="Q1348" s="83"/>
      <c r="R1348" s="81"/>
      <c r="S1348" s="81"/>
      <c r="T1348" s="81"/>
      <c r="U1348" s="81"/>
      <c r="V1348" s="81"/>
      <c r="W1348" s="83"/>
      <c r="X1348" s="81"/>
      <c r="Y1348" s="81"/>
      <c r="Z1348" s="81"/>
      <c r="AA1348" s="81"/>
      <c r="AB1348" s="81"/>
      <c r="AD1348" s="81"/>
      <c r="AE1348" s="81"/>
      <c r="AF1348" s="81"/>
      <c r="AG1348" s="81"/>
    </row>
    <row r="1349" spans="12:33" x14ac:dyDescent="0.25">
      <c r="L1349" s="81"/>
      <c r="M1349" s="81"/>
      <c r="N1349" s="81"/>
      <c r="O1349" s="81"/>
      <c r="P1349" s="82"/>
      <c r="Q1349" s="83"/>
      <c r="R1349" s="81"/>
      <c r="S1349" s="81"/>
      <c r="T1349" s="81"/>
      <c r="U1349" s="81"/>
      <c r="V1349" s="81"/>
      <c r="W1349" s="83"/>
      <c r="X1349" s="81"/>
      <c r="Y1349" s="81"/>
      <c r="Z1349" s="81"/>
      <c r="AA1349" s="81"/>
      <c r="AB1349" s="81"/>
      <c r="AD1349" s="81"/>
      <c r="AE1349" s="81"/>
      <c r="AF1349" s="81"/>
      <c r="AG1349" s="81"/>
    </row>
    <row r="1350" spans="12:33" x14ac:dyDescent="0.25">
      <c r="L1350" s="81"/>
      <c r="M1350" s="81"/>
      <c r="N1350" s="81"/>
      <c r="O1350" s="81"/>
      <c r="P1350" s="82"/>
      <c r="Q1350" s="83"/>
      <c r="R1350" s="81"/>
      <c r="S1350" s="81"/>
      <c r="T1350" s="81"/>
      <c r="U1350" s="81"/>
      <c r="V1350" s="81"/>
      <c r="W1350" s="83"/>
      <c r="X1350" s="81"/>
      <c r="Y1350" s="81"/>
      <c r="Z1350" s="81"/>
      <c r="AA1350" s="81"/>
      <c r="AB1350" s="81"/>
      <c r="AD1350" s="81"/>
      <c r="AE1350" s="81"/>
      <c r="AF1350" s="81"/>
      <c r="AG1350" s="81"/>
    </row>
    <row r="1351" spans="12:33" x14ac:dyDescent="0.25">
      <c r="L1351" s="81"/>
      <c r="M1351" s="81"/>
      <c r="N1351" s="81"/>
      <c r="O1351" s="81"/>
      <c r="P1351" s="82"/>
      <c r="Q1351" s="83"/>
      <c r="R1351" s="81"/>
      <c r="S1351" s="81"/>
      <c r="T1351" s="81"/>
      <c r="U1351" s="81"/>
      <c r="V1351" s="81"/>
      <c r="W1351" s="83"/>
      <c r="X1351" s="81"/>
      <c r="Y1351" s="81"/>
      <c r="Z1351" s="81"/>
      <c r="AA1351" s="81"/>
      <c r="AB1351" s="81"/>
      <c r="AD1351" s="81"/>
      <c r="AE1351" s="81"/>
      <c r="AF1351" s="81"/>
      <c r="AG1351" s="81"/>
    </row>
    <row r="1352" spans="12:33" x14ac:dyDescent="0.25">
      <c r="L1352" s="81"/>
      <c r="M1352" s="81"/>
      <c r="N1352" s="81"/>
      <c r="O1352" s="81"/>
      <c r="P1352" s="82"/>
      <c r="Q1352" s="83"/>
      <c r="R1352" s="81"/>
      <c r="S1352" s="81"/>
      <c r="T1352" s="81"/>
      <c r="U1352" s="81"/>
      <c r="V1352" s="81"/>
      <c r="W1352" s="83"/>
      <c r="X1352" s="81"/>
      <c r="Y1352" s="81"/>
      <c r="Z1352" s="81"/>
      <c r="AA1352" s="81"/>
      <c r="AB1352" s="81"/>
      <c r="AD1352" s="81"/>
      <c r="AE1352" s="81"/>
      <c r="AF1352" s="81"/>
      <c r="AG1352" s="81"/>
    </row>
    <row r="1353" spans="12:33" x14ac:dyDescent="0.25">
      <c r="L1353" s="81"/>
      <c r="M1353" s="81"/>
      <c r="N1353" s="81"/>
      <c r="O1353" s="81"/>
      <c r="P1353" s="82"/>
      <c r="Q1353" s="83"/>
      <c r="R1353" s="81"/>
      <c r="S1353" s="81"/>
      <c r="T1353" s="81"/>
      <c r="U1353" s="81"/>
      <c r="V1353" s="81"/>
      <c r="W1353" s="83"/>
      <c r="X1353" s="81"/>
      <c r="Y1353" s="81"/>
      <c r="Z1353" s="81"/>
      <c r="AA1353" s="81"/>
      <c r="AB1353" s="81"/>
      <c r="AD1353" s="81"/>
      <c r="AE1353" s="81"/>
      <c r="AF1353" s="81"/>
      <c r="AG1353" s="81"/>
    </row>
    <row r="1354" spans="12:33" x14ac:dyDescent="0.25">
      <c r="L1354" s="81"/>
      <c r="M1354" s="81"/>
      <c r="N1354" s="81"/>
      <c r="O1354" s="81"/>
      <c r="P1354" s="82"/>
      <c r="Q1354" s="83"/>
      <c r="R1354" s="81"/>
      <c r="S1354" s="81"/>
      <c r="T1354" s="81"/>
      <c r="U1354" s="81"/>
      <c r="V1354" s="81"/>
      <c r="W1354" s="83"/>
      <c r="X1354" s="81"/>
      <c r="Y1354" s="81"/>
      <c r="Z1354" s="81"/>
      <c r="AA1354" s="81"/>
      <c r="AB1354" s="81"/>
      <c r="AD1354" s="81"/>
      <c r="AE1354" s="81"/>
      <c r="AF1354" s="81"/>
      <c r="AG1354" s="81"/>
    </row>
    <row r="1355" spans="12:33" x14ac:dyDescent="0.25">
      <c r="L1355" s="81"/>
      <c r="M1355" s="81"/>
      <c r="N1355" s="81"/>
      <c r="O1355" s="81"/>
      <c r="P1355" s="82"/>
      <c r="Q1355" s="83"/>
      <c r="R1355" s="81"/>
      <c r="S1355" s="81"/>
      <c r="T1355" s="81"/>
      <c r="U1355" s="81"/>
      <c r="V1355" s="81"/>
      <c r="W1355" s="83"/>
      <c r="X1355" s="81"/>
      <c r="Y1355" s="81"/>
      <c r="Z1355" s="81"/>
      <c r="AA1355" s="81"/>
      <c r="AB1355" s="81"/>
      <c r="AD1355" s="81"/>
      <c r="AE1355" s="81"/>
      <c r="AF1355" s="81"/>
      <c r="AG1355" s="81"/>
    </row>
    <row r="1356" spans="12:33" x14ac:dyDescent="0.25">
      <c r="L1356" s="81"/>
      <c r="M1356" s="81"/>
      <c r="N1356" s="81"/>
      <c r="O1356" s="81"/>
      <c r="P1356" s="82"/>
      <c r="Q1356" s="83"/>
      <c r="R1356" s="81"/>
      <c r="S1356" s="81"/>
      <c r="T1356" s="81"/>
      <c r="U1356" s="81"/>
      <c r="V1356" s="81"/>
      <c r="W1356" s="83"/>
      <c r="X1356" s="81"/>
      <c r="Y1356" s="81"/>
      <c r="Z1356" s="81"/>
      <c r="AA1356" s="81"/>
      <c r="AB1356" s="81"/>
      <c r="AD1356" s="81"/>
      <c r="AE1356" s="81"/>
      <c r="AF1356" s="81"/>
      <c r="AG1356" s="81"/>
    </row>
    <row r="1357" spans="12:33" x14ac:dyDescent="0.25">
      <c r="L1357" s="81"/>
      <c r="M1357" s="81"/>
      <c r="N1357" s="81"/>
      <c r="O1357" s="81"/>
      <c r="P1357" s="82"/>
      <c r="Q1357" s="83"/>
      <c r="R1357" s="81"/>
      <c r="S1357" s="81"/>
      <c r="T1357" s="81"/>
      <c r="U1357" s="81"/>
      <c r="V1357" s="81"/>
      <c r="W1357" s="83"/>
      <c r="X1357" s="81"/>
      <c r="Y1357" s="81"/>
      <c r="Z1357" s="81"/>
      <c r="AA1357" s="81"/>
      <c r="AB1357" s="81"/>
      <c r="AD1357" s="81"/>
      <c r="AE1357" s="81"/>
      <c r="AF1357" s="81"/>
      <c r="AG1357" s="81"/>
    </row>
    <row r="1358" spans="12:33" x14ac:dyDescent="0.25">
      <c r="L1358" s="81"/>
      <c r="M1358" s="81"/>
      <c r="N1358" s="81"/>
      <c r="O1358" s="81"/>
      <c r="P1358" s="82"/>
      <c r="Q1358" s="83"/>
      <c r="R1358" s="81"/>
      <c r="S1358" s="81"/>
      <c r="T1358" s="81"/>
      <c r="U1358" s="81"/>
      <c r="V1358" s="81"/>
      <c r="W1358" s="83"/>
      <c r="X1358" s="81"/>
      <c r="Y1358" s="81"/>
      <c r="Z1358" s="81"/>
      <c r="AA1358" s="81"/>
      <c r="AB1358" s="81"/>
      <c r="AD1358" s="81"/>
      <c r="AE1358" s="81"/>
      <c r="AF1358" s="81"/>
      <c r="AG1358" s="81"/>
    </row>
    <row r="1359" spans="12:33" x14ac:dyDescent="0.25">
      <c r="L1359" s="81"/>
      <c r="M1359" s="81"/>
      <c r="N1359" s="81"/>
      <c r="O1359" s="81"/>
      <c r="P1359" s="82"/>
      <c r="Q1359" s="83"/>
      <c r="R1359" s="81"/>
      <c r="S1359" s="81"/>
      <c r="T1359" s="81"/>
      <c r="U1359" s="81"/>
      <c r="V1359" s="81"/>
      <c r="W1359" s="83"/>
      <c r="X1359" s="81"/>
      <c r="Y1359" s="81"/>
      <c r="Z1359" s="81"/>
      <c r="AA1359" s="81"/>
      <c r="AB1359" s="81"/>
      <c r="AD1359" s="81"/>
      <c r="AE1359" s="81"/>
      <c r="AF1359" s="81"/>
      <c r="AG1359" s="81"/>
    </row>
    <row r="1360" spans="12:33" x14ac:dyDescent="0.25">
      <c r="L1360" s="81"/>
      <c r="M1360" s="81"/>
      <c r="N1360" s="81"/>
      <c r="O1360" s="81"/>
      <c r="P1360" s="82"/>
      <c r="Q1360" s="83"/>
      <c r="R1360" s="81"/>
      <c r="S1360" s="81"/>
      <c r="T1360" s="81"/>
      <c r="U1360" s="81"/>
      <c r="V1360" s="81"/>
      <c r="W1360" s="83"/>
      <c r="X1360" s="81"/>
      <c r="Y1360" s="81"/>
      <c r="Z1360" s="81"/>
      <c r="AA1360" s="81"/>
      <c r="AB1360" s="81"/>
      <c r="AD1360" s="81"/>
      <c r="AE1360" s="81"/>
      <c r="AF1360" s="81"/>
      <c r="AG1360" s="81"/>
    </row>
    <row r="1361" spans="12:33" x14ac:dyDescent="0.25">
      <c r="L1361" s="81"/>
      <c r="M1361" s="81"/>
      <c r="N1361" s="81"/>
      <c r="O1361" s="81"/>
      <c r="P1361" s="82"/>
      <c r="Q1361" s="83"/>
      <c r="R1361" s="81"/>
      <c r="S1361" s="81"/>
      <c r="T1361" s="81"/>
      <c r="U1361" s="81"/>
      <c r="V1361" s="81"/>
      <c r="W1361" s="83"/>
      <c r="X1361" s="81"/>
      <c r="Y1361" s="81"/>
      <c r="Z1361" s="81"/>
      <c r="AA1361" s="81"/>
      <c r="AB1361" s="81"/>
      <c r="AD1361" s="81"/>
      <c r="AE1361" s="81"/>
      <c r="AF1361" s="81"/>
      <c r="AG1361" s="81"/>
    </row>
    <row r="1362" spans="12:33" x14ac:dyDescent="0.25">
      <c r="L1362" s="81"/>
      <c r="M1362" s="81"/>
      <c r="N1362" s="81"/>
      <c r="O1362" s="81"/>
      <c r="P1362" s="82"/>
      <c r="Q1362" s="83"/>
      <c r="R1362" s="81"/>
      <c r="S1362" s="81"/>
      <c r="T1362" s="81"/>
      <c r="U1362" s="81"/>
      <c r="V1362" s="81"/>
      <c r="W1362" s="83"/>
      <c r="X1362" s="81"/>
      <c r="Y1362" s="81"/>
      <c r="Z1362" s="81"/>
      <c r="AA1362" s="81"/>
      <c r="AB1362" s="81"/>
      <c r="AD1362" s="81"/>
      <c r="AE1362" s="81"/>
      <c r="AF1362" s="81"/>
      <c r="AG1362" s="81"/>
    </row>
    <row r="1363" spans="12:33" x14ac:dyDescent="0.25">
      <c r="L1363" s="81"/>
      <c r="M1363" s="81"/>
      <c r="N1363" s="81"/>
      <c r="O1363" s="81"/>
      <c r="P1363" s="82"/>
      <c r="Q1363" s="83"/>
      <c r="R1363" s="81"/>
      <c r="S1363" s="81"/>
      <c r="T1363" s="81"/>
      <c r="U1363" s="81"/>
      <c r="V1363" s="81"/>
      <c r="W1363" s="83"/>
      <c r="X1363" s="81"/>
      <c r="Y1363" s="81"/>
      <c r="Z1363" s="81"/>
      <c r="AA1363" s="81"/>
      <c r="AB1363" s="81"/>
      <c r="AD1363" s="81"/>
      <c r="AE1363" s="81"/>
      <c r="AF1363" s="81"/>
      <c r="AG1363" s="81"/>
    </row>
    <row r="1364" spans="12:33" x14ac:dyDescent="0.25">
      <c r="L1364" s="81"/>
      <c r="M1364" s="81"/>
      <c r="N1364" s="81"/>
      <c r="O1364" s="81"/>
      <c r="P1364" s="82"/>
      <c r="Q1364" s="83"/>
      <c r="R1364" s="81"/>
      <c r="S1364" s="81"/>
      <c r="T1364" s="81"/>
      <c r="U1364" s="81"/>
      <c r="V1364" s="81"/>
      <c r="W1364" s="83"/>
      <c r="X1364" s="81"/>
      <c r="Y1364" s="81"/>
      <c r="Z1364" s="81"/>
      <c r="AA1364" s="81"/>
      <c r="AB1364" s="81"/>
      <c r="AD1364" s="81"/>
      <c r="AE1364" s="81"/>
      <c r="AF1364" s="81"/>
      <c r="AG1364" s="81"/>
    </row>
    <row r="1365" spans="12:33" x14ac:dyDescent="0.25">
      <c r="L1365" s="81"/>
      <c r="M1365" s="81"/>
      <c r="N1365" s="81"/>
      <c r="O1365" s="81"/>
      <c r="P1365" s="82"/>
      <c r="Q1365" s="83"/>
      <c r="R1365" s="81"/>
      <c r="S1365" s="81"/>
      <c r="T1365" s="81"/>
      <c r="U1365" s="81"/>
      <c r="V1365" s="81"/>
      <c r="W1365" s="83"/>
      <c r="X1365" s="81"/>
      <c r="Y1365" s="81"/>
      <c r="Z1365" s="81"/>
      <c r="AA1365" s="81"/>
      <c r="AB1365" s="81"/>
      <c r="AD1365" s="81"/>
      <c r="AE1365" s="81"/>
      <c r="AF1365" s="81"/>
      <c r="AG1365" s="81"/>
    </row>
    <row r="1366" spans="12:33" x14ac:dyDescent="0.25">
      <c r="L1366" s="81"/>
      <c r="M1366" s="81"/>
      <c r="N1366" s="81"/>
      <c r="O1366" s="81"/>
      <c r="P1366" s="82"/>
      <c r="Q1366" s="83"/>
      <c r="R1366" s="81"/>
      <c r="S1366" s="81"/>
      <c r="T1366" s="81"/>
      <c r="U1366" s="81"/>
      <c r="V1366" s="81"/>
      <c r="W1366" s="83"/>
      <c r="X1366" s="81"/>
      <c r="Y1366" s="81"/>
      <c r="Z1366" s="81"/>
      <c r="AA1366" s="81"/>
      <c r="AB1366" s="81"/>
      <c r="AD1366" s="81"/>
      <c r="AE1366" s="81"/>
      <c r="AF1366" s="81"/>
      <c r="AG1366" s="81"/>
    </row>
    <row r="1367" spans="12:33" x14ac:dyDescent="0.25">
      <c r="L1367" s="81"/>
      <c r="M1367" s="81"/>
      <c r="N1367" s="81"/>
      <c r="O1367" s="81"/>
      <c r="P1367" s="82"/>
      <c r="Q1367" s="83"/>
      <c r="R1367" s="81"/>
      <c r="S1367" s="81"/>
      <c r="T1367" s="81"/>
      <c r="U1367" s="81"/>
      <c r="V1367" s="81"/>
      <c r="W1367" s="83"/>
      <c r="X1367" s="81"/>
      <c r="Y1367" s="81"/>
      <c r="Z1367" s="81"/>
      <c r="AA1367" s="81"/>
      <c r="AB1367" s="81"/>
      <c r="AD1367" s="81"/>
      <c r="AE1367" s="81"/>
      <c r="AF1367" s="81"/>
      <c r="AG1367" s="81"/>
    </row>
    <row r="1368" spans="12:33" x14ac:dyDescent="0.25">
      <c r="L1368" s="81"/>
      <c r="M1368" s="81"/>
      <c r="N1368" s="81"/>
      <c r="O1368" s="81"/>
      <c r="P1368" s="82"/>
      <c r="Q1368" s="83"/>
      <c r="R1368" s="81"/>
      <c r="S1368" s="81"/>
      <c r="T1368" s="81"/>
      <c r="U1368" s="81"/>
      <c r="V1368" s="81"/>
      <c r="W1368" s="83"/>
      <c r="X1368" s="81"/>
      <c r="Y1368" s="81"/>
      <c r="Z1368" s="81"/>
      <c r="AA1368" s="81"/>
      <c r="AB1368" s="81"/>
      <c r="AD1368" s="81"/>
      <c r="AE1368" s="81"/>
      <c r="AF1368" s="81"/>
      <c r="AG1368" s="81"/>
    </row>
    <row r="1369" spans="12:33" x14ac:dyDescent="0.25">
      <c r="L1369" s="81"/>
      <c r="M1369" s="81"/>
      <c r="N1369" s="81"/>
      <c r="O1369" s="81"/>
      <c r="P1369" s="82"/>
      <c r="Q1369" s="83"/>
      <c r="R1369" s="81"/>
      <c r="S1369" s="81"/>
      <c r="T1369" s="81"/>
      <c r="U1369" s="81"/>
      <c r="V1369" s="81"/>
      <c r="W1369" s="83"/>
      <c r="X1369" s="81"/>
      <c r="Y1369" s="81"/>
      <c r="Z1369" s="81"/>
      <c r="AA1369" s="81"/>
      <c r="AB1369" s="81"/>
      <c r="AD1369" s="81"/>
      <c r="AE1369" s="81"/>
      <c r="AF1369" s="81"/>
      <c r="AG1369" s="81"/>
    </row>
    <row r="1370" spans="12:33" x14ac:dyDescent="0.25">
      <c r="L1370" s="81"/>
      <c r="M1370" s="81"/>
      <c r="N1370" s="81"/>
      <c r="O1370" s="81"/>
      <c r="P1370" s="82"/>
      <c r="Q1370" s="83"/>
      <c r="R1370" s="81"/>
      <c r="S1370" s="81"/>
      <c r="T1370" s="81"/>
      <c r="U1370" s="81"/>
      <c r="V1370" s="81"/>
      <c r="W1370" s="83"/>
      <c r="X1370" s="81"/>
      <c r="Y1370" s="81"/>
      <c r="Z1370" s="81"/>
      <c r="AA1370" s="81"/>
      <c r="AB1370" s="81"/>
      <c r="AD1370" s="81"/>
      <c r="AE1370" s="81"/>
      <c r="AF1370" s="81"/>
      <c r="AG1370" s="81"/>
    </row>
    <row r="1371" spans="12:33" x14ac:dyDescent="0.25">
      <c r="L1371" s="81"/>
      <c r="M1371" s="81"/>
      <c r="N1371" s="81"/>
      <c r="O1371" s="81"/>
      <c r="P1371" s="82"/>
      <c r="Q1371" s="83"/>
      <c r="R1371" s="81"/>
      <c r="S1371" s="81"/>
      <c r="T1371" s="81"/>
      <c r="U1371" s="81"/>
      <c r="V1371" s="81"/>
      <c r="W1371" s="83"/>
      <c r="X1371" s="81"/>
      <c r="Y1371" s="81"/>
      <c r="Z1371" s="81"/>
      <c r="AA1371" s="81"/>
      <c r="AB1371" s="81"/>
      <c r="AD1371" s="81"/>
      <c r="AE1371" s="81"/>
      <c r="AF1371" s="81"/>
      <c r="AG1371" s="81"/>
    </row>
    <row r="1372" spans="12:33" x14ac:dyDescent="0.25">
      <c r="L1372" s="81"/>
      <c r="M1372" s="81"/>
      <c r="N1372" s="81"/>
      <c r="O1372" s="81"/>
      <c r="P1372" s="82"/>
      <c r="Q1372" s="83"/>
      <c r="R1372" s="81"/>
      <c r="S1372" s="81"/>
      <c r="T1372" s="81"/>
      <c r="U1372" s="81"/>
      <c r="V1372" s="81"/>
      <c r="W1372" s="83"/>
      <c r="X1372" s="81"/>
      <c r="Y1372" s="81"/>
      <c r="Z1372" s="81"/>
      <c r="AA1372" s="81"/>
      <c r="AB1372" s="81"/>
      <c r="AD1372" s="81"/>
      <c r="AE1372" s="81"/>
      <c r="AF1372" s="81"/>
      <c r="AG1372" s="81"/>
    </row>
    <row r="1373" spans="12:33" x14ac:dyDescent="0.25">
      <c r="L1373" s="81"/>
      <c r="M1373" s="81"/>
      <c r="N1373" s="81"/>
      <c r="O1373" s="81"/>
      <c r="P1373" s="82"/>
      <c r="Q1373" s="83"/>
      <c r="R1373" s="81"/>
      <c r="S1373" s="81"/>
      <c r="T1373" s="81"/>
      <c r="U1373" s="81"/>
      <c r="V1373" s="81"/>
      <c r="W1373" s="83"/>
      <c r="X1373" s="81"/>
      <c r="Y1373" s="81"/>
      <c r="Z1373" s="81"/>
      <c r="AA1373" s="81"/>
      <c r="AB1373" s="81"/>
      <c r="AD1373" s="81"/>
      <c r="AE1373" s="81"/>
      <c r="AF1373" s="81"/>
      <c r="AG1373" s="81"/>
    </row>
    <row r="1374" spans="12:33" x14ac:dyDescent="0.25">
      <c r="L1374" s="81"/>
      <c r="M1374" s="81"/>
      <c r="N1374" s="81"/>
      <c r="O1374" s="81"/>
      <c r="P1374" s="82"/>
      <c r="Q1374" s="83"/>
      <c r="R1374" s="81"/>
      <c r="S1374" s="81"/>
      <c r="T1374" s="81"/>
      <c r="U1374" s="81"/>
      <c r="V1374" s="81"/>
      <c r="W1374" s="83"/>
      <c r="X1374" s="81"/>
      <c r="Y1374" s="81"/>
      <c r="Z1374" s="81"/>
      <c r="AA1374" s="81"/>
      <c r="AB1374" s="81"/>
      <c r="AD1374" s="81"/>
      <c r="AE1374" s="81"/>
      <c r="AF1374" s="81"/>
      <c r="AG1374" s="81"/>
    </row>
    <row r="1375" spans="12:33" x14ac:dyDescent="0.25">
      <c r="L1375" s="81"/>
      <c r="M1375" s="81"/>
      <c r="N1375" s="81"/>
      <c r="O1375" s="81"/>
      <c r="P1375" s="82"/>
      <c r="Q1375" s="83"/>
      <c r="R1375" s="81"/>
      <c r="S1375" s="81"/>
      <c r="T1375" s="81"/>
      <c r="U1375" s="81"/>
      <c r="V1375" s="81"/>
      <c r="W1375" s="83"/>
      <c r="X1375" s="81"/>
      <c r="Y1375" s="81"/>
      <c r="Z1375" s="81"/>
      <c r="AA1375" s="81"/>
      <c r="AB1375" s="81"/>
      <c r="AD1375" s="81"/>
      <c r="AE1375" s="81"/>
      <c r="AF1375" s="81"/>
      <c r="AG1375" s="81"/>
    </row>
    <row r="1376" spans="12:33" x14ac:dyDescent="0.25">
      <c r="L1376" s="81"/>
      <c r="M1376" s="81"/>
      <c r="N1376" s="81"/>
      <c r="O1376" s="81"/>
      <c r="P1376" s="82"/>
      <c r="Q1376" s="83"/>
      <c r="R1376" s="81"/>
      <c r="S1376" s="81"/>
      <c r="T1376" s="81"/>
      <c r="U1376" s="81"/>
      <c r="V1376" s="81"/>
      <c r="W1376" s="83"/>
      <c r="X1376" s="81"/>
      <c r="Y1376" s="81"/>
      <c r="Z1376" s="81"/>
      <c r="AA1376" s="81"/>
      <c r="AB1376" s="81"/>
      <c r="AD1376" s="81"/>
      <c r="AE1376" s="81"/>
      <c r="AF1376" s="81"/>
      <c r="AG1376" s="81"/>
    </row>
    <row r="1377" spans="12:33" x14ac:dyDescent="0.25">
      <c r="L1377" s="81"/>
      <c r="M1377" s="81"/>
      <c r="N1377" s="81"/>
      <c r="O1377" s="81"/>
      <c r="P1377" s="82"/>
      <c r="Q1377" s="83"/>
      <c r="R1377" s="81"/>
      <c r="S1377" s="81"/>
      <c r="T1377" s="81"/>
      <c r="U1377" s="81"/>
      <c r="V1377" s="81"/>
      <c r="W1377" s="83"/>
      <c r="X1377" s="81"/>
      <c r="Y1377" s="81"/>
      <c r="Z1377" s="81"/>
      <c r="AA1377" s="81"/>
      <c r="AB1377" s="81"/>
      <c r="AD1377" s="81"/>
      <c r="AE1377" s="81"/>
      <c r="AF1377" s="81"/>
      <c r="AG1377" s="81"/>
    </row>
    <row r="1378" spans="12:33" x14ac:dyDescent="0.25">
      <c r="L1378" s="81"/>
      <c r="M1378" s="81"/>
      <c r="N1378" s="81"/>
      <c r="O1378" s="81"/>
      <c r="P1378" s="82"/>
      <c r="Q1378" s="83"/>
      <c r="R1378" s="81"/>
      <c r="S1378" s="81"/>
      <c r="T1378" s="81"/>
      <c r="U1378" s="81"/>
      <c r="V1378" s="81"/>
      <c r="W1378" s="83"/>
      <c r="X1378" s="81"/>
      <c r="Y1378" s="81"/>
      <c r="Z1378" s="81"/>
      <c r="AA1378" s="81"/>
      <c r="AB1378" s="81"/>
      <c r="AD1378" s="81"/>
      <c r="AE1378" s="81"/>
      <c r="AF1378" s="81"/>
      <c r="AG1378" s="81"/>
    </row>
    <row r="1379" spans="12:33" x14ac:dyDescent="0.25">
      <c r="L1379" s="81"/>
      <c r="M1379" s="81"/>
      <c r="N1379" s="81"/>
      <c r="O1379" s="81"/>
      <c r="P1379" s="82"/>
      <c r="Q1379" s="83"/>
      <c r="R1379" s="81"/>
      <c r="S1379" s="81"/>
      <c r="T1379" s="81"/>
      <c r="U1379" s="81"/>
      <c r="V1379" s="81"/>
      <c r="W1379" s="83"/>
      <c r="X1379" s="81"/>
      <c r="Y1379" s="81"/>
      <c r="Z1379" s="81"/>
      <c r="AA1379" s="81"/>
      <c r="AB1379" s="81"/>
      <c r="AD1379" s="81"/>
      <c r="AE1379" s="81"/>
      <c r="AF1379" s="81"/>
      <c r="AG1379" s="81"/>
    </row>
    <row r="1380" spans="12:33" x14ac:dyDescent="0.25">
      <c r="L1380" s="81"/>
      <c r="M1380" s="81"/>
      <c r="N1380" s="81"/>
      <c r="O1380" s="81"/>
      <c r="P1380" s="82"/>
      <c r="Q1380" s="83"/>
      <c r="R1380" s="81"/>
      <c r="S1380" s="81"/>
      <c r="T1380" s="81"/>
      <c r="U1380" s="81"/>
      <c r="V1380" s="81"/>
      <c r="W1380" s="83"/>
      <c r="X1380" s="81"/>
      <c r="Y1380" s="81"/>
      <c r="Z1380" s="81"/>
      <c r="AA1380" s="81"/>
      <c r="AB1380" s="81"/>
      <c r="AD1380" s="81"/>
      <c r="AE1380" s="81"/>
      <c r="AF1380" s="81"/>
      <c r="AG1380" s="81"/>
    </row>
    <row r="1381" spans="12:33" x14ac:dyDescent="0.25">
      <c r="L1381" s="81"/>
      <c r="M1381" s="81"/>
      <c r="N1381" s="81"/>
      <c r="O1381" s="81"/>
      <c r="P1381" s="82"/>
      <c r="Q1381" s="83"/>
      <c r="R1381" s="81"/>
      <c r="S1381" s="81"/>
      <c r="T1381" s="81"/>
      <c r="U1381" s="81"/>
      <c r="V1381" s="81"/>
      <c r="W1381" s="83"/>
      <c r="X1381" s="81"/>
      <c r="Y1381" s="81"/>
      <c r="Z1381" s="81"/>
      <c r="AA1381" s="81"/>
      <c r="AB1381" s="81"/>
      <c r="AD1381" s="81"/>
      <c r="AE1381" s="81"/>
      <c r="AF1381" s="81"/>
      <c r="AG1381" s="81"/>
    </row>
    <row r="1382" spans="12:33" x14ac:dyDescent="0.25">
      <c r="L1382" s="81"/>
      <c r="M1382" s="81"/>
      <c r="N1382" s="81"/>
      <c r="O1382" s="81"/>
      <c r="P1382" s="82"/>
      <c r="Q1382" s="83"/>
      <c r="R1382" s="81"/>
      <c r="S1382" s="81"/>
      <c r="T1382" s="81"/>
      <c r="U1382" s="81"/>
      <c r="V1382" s="81"/>
      <c r="W1382" s="83"/>
      <c r="X1382" s="81"/>
      <c r="Y1382" s="81"/>
      <c r="Z1382" s="81"/>
      <c r="AA1382" s="81"/>
      <c r="AB1382" s="81"/>
      <c r="AD1382" s="81"/>
      <c r="AE1382" s="81"/>
      <c r="AF1382" s="81"/>
      <c r="AG1382" s="81"/>
    </row>
    <row r="1383" spans="12:33" x14ac:dyDescent="0.25">
      <c r="L1383" s="81"/>
      <c r="M1383" s="81"/>
      <c r="N1383" s="81"/>
      <c r="O1383" s="81"/>
      <c r="P1383" s="82"/>
      <c r="Q1383" s="83"/>
      <c r="R1383" s="81"/>
      <c r="S1383" s="81"/>
      <c r="T1383" s="81"/>
      <c r="U1383" s="81"/>
      <c r="V1383" s="81"/>
      <c r="W1383" s="83"/>
      <c r="X1383" s="81"/>
      <c r="Y1383" s="81"/>
      <c r="Z1383" s="81"/>
      <c r="AA1383" s="81"/>
      <c r="AB1383" s="81"/>
      <c r="AD1383" s="81"/>
      <c r="AE1383" s="81"/>
      <c r="AF1383" s="81"/>
      <c r="AG1383" s="81"/>
    </row>
    <row r="1384" spans="12:33" x14ac:dyDescent="0.25">
      <c r="L1384" s="81"/>
      <c r="M1384" s="81"/>
      <c r="N1384" s="81"/>
      <c r="O1384" s="81"/>
      <c r="P1384" s="82"/>
      <c r="Q1384" s="83"/>
      <c r="R1384" s="81"/>
      <c r="S1384" s="81"/>
      <c r="T1384" s="81"/>
      <c r="U1384" s="81"/>
      <c r="V1384" s="81"/>
      <c r="W1384" s="83"/>
      <c r="X1384" s="81"/>
      <c r="Y1384" s="81"/>
      <c r="Z1384" s="81"/>
      <c r="AA1384" s="81"/>
      <c r="AB1384" s="81"/>
      <c r="AD1384" s="81"/>
      <c r="AE1384" s="81"/>
      <c r="AF1384" s="81"/>
      <c r="AG1384" s="81"/>
    </row>
    <row r="1385" spans="12:33" x14ac:dyDescent="0.25">
      <c r="L1385" s="81"/>
      <c r="M1385" s="81"/>
      <c r="N1385" s="81"/>
      <c r="O1385" s="81"/>
      <c r="P1385" s="82"/>
      <c r="Q1385" s="83"/>
      <c r="R1385" s="81"/>
      <c r="S1385" s="81"/>
      <c r="T1385" s="81"/>
      <c r="U1385" s="81"/>
      <c r="V1385" s="81"/>
      <c r="W1385" s="83"/>
      <c r="X1385" s="81"/>
      <c r="Y1385" s="81"/>
      <c r="Z1385" s="81"/>
      <c r="AA1385" s="81"/>
      <c r="AB1385" s="81"/>
      <c r="AD1385" s="81"/>
      <c r="AE1385" s="81"/>
      <c r="AF1385" s="81"/>
      <c r="AG1385" s="81"/>
    </row>
    <row r="1386" spans="12:33" x14ac:dyDescent="0.25">
      <c r="L1386" s="81"/>
      <c r="M1386" s="81"/>
      <c r="N1386" s="81"/>
      <c r="O1386" s="81"/>
      <c r="P1386" s="82"/>
      <c r="Q1386" s="83"/>
      <c r="R1386" s="81"/>
      <c r="S1386" s="81"/>
      <c r="T1386" s="81"/>
      <c r="U1386" s="81"/>
      <c r="V1386" s="81"/>
      <c r="W1386" s="83"/>
      <c r="X1386" s="81"/>
      <c r="Y1386" s="81"/>
      <c r="Z1386" s="81"/>
      <c r="AA1386" s="81"/>
      <c r="AB1386" s="81"/>
      <c r="AD1386" s="81"/>
      <c r="AE1386" s="81"/>
      <c r="AF1386" s="81"/>
      <c r="AG1386" s="81"/>
    </row>
    <row r="1387" spans="12:33" x14ac:dyDescent="0.25">
      <c r="L1387" s="81"/>
      <c r="M1387" s="81"/>
      <c r="N1387" s="81"/>
      <c r="O1387" s="81"/>
      <c r="P1387" s="82"/>
      <c r="Q1387" s="83"/>
      <c r="R1387" s="81"/>
      <c r="S1387" s="81"/>
      <c r="T1387" s="81"/>
      <c r="U1387" s="81"/>
      <c r="V1387" s="81"/>
      <c r="W1387" s="83"/>
      <c r="X1387" s="81"/>
      <c r="Y1387" s="81"/>
      <c r="Z1387" s="81"/>
      <c r="AA1387" s="81"/>
      <c r="AB1387" s="81"/>
      <c r="AD1387" s="81"/>
      <c r="AE1387" s="81"/>
      <c r="AF1387" s="81"/>
      <c r="AG1387" s="81"/>
    </row>
    <row r="1388" spans="12:33" x14ac:dyDescent="0.25">
      <c r="L1388" s="81"/>
      <c r="M1388" s="81"/>
      <c r="N1388" s="81"/>
      <c r="O1388" s="81"/>
      <c r="P1388" s="82"/>
      <c r="Q1388" s="83"/>
      <c r="R1388" s="81"/>
      <c r="S1388" s="81"/>
      <c r="T1388" s="81"/>
      <c r="U1388" s="81"/>
      <c r="V1388" s="81"/>
      <c r="W1388" s="83"/>
      <c r="X1388" s="81"/>
      <c r="Y1388" s="81"/>
      <c r="Z1388" s="81"/>
      <c r="AA1388" s="81"/>
      <c r="AB1388" s="81"/>
      <c r="AD1388" s="81"/>
      <c r="AE1388" s="81"/>
      <c r="AF1388" s="81"/>
      <c r="AG1388" s="81"/>
    </row>
    <row r="1389" spans="12:33" x14ac:dyDescent="0.25">
      <c r="L1389" s="81"/>
      <c r="M1389" s="81"/>
      <c r="N1389" s="81"/>
      <c r="O1389" s="81"/>
      <c r="P1389" s="82"/>
      <c r="Q1389" s="83"/>
      <c r="R1389" s="81"/>
      <c r="S1389" s="81"/>
      <c r="T1389" s="81"/>
      <c r="U1389" s="81"/>
      <c r="V1389" s="81"/>
      <c r="W1389" s="83"/>
      <c r="X1389" s="81"/>
      <c r="Y1389" s="81"/>
      <c r="Z1389" s="81"/>
      <c r="AA1389" s="81"/>
      <c r="AB1389" s="81"/>
      <c r="AD1389" s="81"/>
      <c r="AE1389" s="81"/>
      <c r="AF1389" s="81"/>
      <c r="AG1389" s="81"/>
    </row>
    <row r="1390" spans="12:33" x14ac:dyDescent="0.25">
      <c r="L1390" s="81"/>
      <c r="M1390" s="81"/>
      <c r="N1390" s="81"/>
      <c r="O1390" s="81"/>
      <c r="P1390" s="82"/>
      <c r="Q1390" s="83"/>
      <c r="R1390" s="81"/>
      <c r="S1390" s="81"/>
      <c r="T1390" s="81"/>
      <c r="U1390" s="81"/>
      <c r="V1390" s="81"/>
      <c r="W1390" s="83"/>
      <c r="X1390" s="81"/>
      <c r="Y1390" s="81"/>
      <c r="Z1390" s="81"/>
      <c r="AA1390" s="81"/>
      <c r="AB1390" s="81"/>
      <c r="AD1390" s="81"/>
      <c r="AE1390" s="81"/>
      <c r="AF1390" s="81"/>
      <c r="AG1390" s="81"/>
    </row>
    <row r="1391" spans="12:33" x14ac:dyDescent="0.25">
      <c r="L1391" s="81"/>
      <c r="M1391" s="81"/>
      <c r="N1391" s="81"/>
      <c r="O1391" s="81"/>
      <c r="P1391" s="82"/>
      <c r="Q1391" s="83"/>
      <c r="R1391" s="81"/>
      <c r="S1391" s="81"/>
      <c r="T1391" s="81"/>
      <c r="U1391" s="81"/>
      <c r="V1391" s="81"/>
      <c r="W1391" s="83"/>
      <c r="X1391" s="81"/>
      <c r="Y1391" s="81"/>
      <c r="Z1391" s="81"/>
      <c r="AA1391" s="81"/>
      <c r="AB1391" s="81"/>
      <c r="AD1391" s="81"/>
      <c r="AE1391" s="81"/>
      <c r="AF1391" s="81"/>
      <c r="AG1391" s="81"/>
    </row>
    <row r="1392" spans="12:33" x14ac:dyDescent="0.25">
      <c r="L1392" s="81"/>
      <c r="M1392" s="81"/>
      <c r="N1392" s="81"/>
      <c r="O1392" s="81"/>
      <c r="P1392" s="82"/>
      <c r="Q1392" s="83"/>
      <c r="R1392" s="81"/>
      <c r="S1392" s="81"/>
      <c r="T1392" s="81"/>
      <c r="U1392" s="81"/>
      <c r="V1392" s="81"/>
      <c r="W1392" s="83"/>
      <c r="X1392" s="81"/>
      <c r="Y1392" s="81"/>
      <c r="Z1392" s="81"/>
      <c r="AA1392" s="81"/>
      <c r="AB1392" s="81"/>
      <c r="AD1392" s="81"/>
      <c r="AE1392" s="81"/>
      <c r="AF1392" s="81"/>
      <c r="AG1392" s="81"/>
    </row>
    <row r="1393" spans="12:33" x14ac:dyDescent="0.25">
      <c r="L1393" s="81"/>
      <c r="M1393" s="81"/>
      <c r="N1393" s="81"/>
      <c r="O1393" s="81"/>
      <c r="P1393" s="82"/>
      <c r="Q1393" s="83"/>
      <c r="R1393" s="81"/>
      <c r="S1393" s="81"/>
      <c r="T1393" s="81"/>
      <c r="U1393" s="81"/>
      <c r="V1393" s="81"/>
      <c r="W1393" s="83"/>
      <c r="X1393" s="81"/>
      <c r="Y1393" s="81"/>
      <c r="Z1393" s="81"/>
      <c r="AA1393" s="81"/>
      <c r="AB1393" s="81"/>
      <c r="AD1393" s="81"/>
      <c r="AE1393" s="81"/>
      <c r="AF1393" s="81"/>
      <c r="AG1393" s="81"/>
    </row>
    <row r="1394" spans="12:33" x14ac:dyDescent="0.25">
      <c r="L1394" s="81"/>
      <c r="M1394" s="81"/>
      <c r="N1394" s="81"/>
      <c r="O1394" s="81"/>
      <c r="P1394" s="82"/>
      <c r="Q1394" s="83"/>
      <c r="R1394" s="81"/>
      <c r="S1394" s="81"/>
      <c r="T1394" s="81"/>
      <c r="U1394" s="81"/>
      <c r="V1394" s="81"/>
      <c r="W1394" s="83"/>
      <c r="X1394" s="81"/>
      <c r="Y1394" s="81"/>
      <c r="Z1394" s="81"/>
      <c r="AA1394" s="81"/>
      <c r="AB1394" s="81"/>
      <c r="AD1394" s="81"/>
      <c r="AE1394" s="81"/>
      <c r="AF1394" s="81"/>
      <c r="AG1394" s="81"/>
    </row>
    <row r="1395" spans="12:33" x14ac:dyDescent="0.25">
      <c r="L1395" s="81"/>
      <c r="M1395" s="81"/>
      <c r="N1395" s="81"/>
      <c r="O1395" s="81"/>
      <c r="P1395" s="82"/>
      <c r="Q1395" s="83"/>
      <c r="R1395" s="81"/>
      <c r="S1395" s="81"/>
      <c r="T1395" s="81"/>
      <c r="U1395" s="81"/>
      <c r="V1395" s="81"/>
      <c r="W1395" s="83"/>
      <c r="X1395" s="81"/>
      <c r="Y1395" s="81"/>
      <c r="Z1395" s="81"/>
      <c r="AA1395" s="81"/>
      <c r="AB1395" s="81"/>
      <c r="AD1395" s="81"/>
      <c r="AE1395" s="81"/>
      <c r="AF1395" s="81"/>
      <c r="AG1395" s="81"/>
    </row>
    <row r="1396" spans="12:33" x14ac:dyDescent="0.25">
      <c r="L1396" s="81"/>
      <c r="M1396" s="81"/>
      <c r="N1396" s="81"/>
      <c r="O1396" s="81"/>
      <c r="P1396" s="82"/>
      <c r="Q1396" s="83"/>
      <c r="R1396" s="81"/>
      <c r="S1396" s="81"/>
      <c r="T1396" s="81"/>
      <c r="U1396" s="81"/>
      <c r="V1396" s="81"/>
      <c r="W1396" s="83"/>
      <c r="X1396" s="81"/>
      <c r="Y1396" s="81"/>
      <c r="Z1396" s="81"/>
      <c r="AA1396" s="81"/>
      <c r="AB1396" s="81"/>
      <c r="AD1396" s="81"/>
      <c r="AE1396" s="81"/>
      <c r="AF1396" s="81"/>
      <c r="AG1396" s="81"/>
    </row>
    <row r="1397" spans="12:33" x14ac:dyDescent="0.25">
      <c r="L1397" s="81"/>
      <c r="M1397" s="81"/>
      <c r="N1397" s="81"/>
      <c r="O1397" s="81"/>
      <c r="P1397" s="82"/>
      <c r="Q1397" s="83"/>
      <c r="R1397" s="81"/>
      <c r="S1397" s="81"/>
      <c r="T1397" s="81"/>
      <c r="U1397" s="81"/>
      <c r="V1397" s="81"/>
      <c r="W1397" s="83"/>
      <c r="X1397" s="81"/>
      <c r="Y1397" s="81"/>
      <c r="Z1397" s="81"/>
      <c r="AA1397" s="81"/>
      <c r="AB1397" s="81"/>
      <c r="AD1397" s="81"/>
      <c r="AE1397" s="81"/>
      <c r="AF1397" s="81"/>
      <c r="AG1397" s="81"/>
    </row>
    <row r="1398" spans="12:33" x14ac:dyDescent="0.25">
      <c r="L1398" s="81"/>
      <c r="M1398" s="81"/>
      <c r="N1398" s="81"/>
      <c r="O1398" s="81"/>
      <c r="P1398" s="82"/>
      <c r="Q1398" s="83"/>
      <c r="R1398" s="81"/>
      <c r="S1398" s="81"/>
      <c r="T1398" s="81"/>
      <c r="U1398" s="81"/>
      <c r="V1398" s="81"/>
      <c r="W1398" s="83"/>
      <c r="X1398" s="81"/>
      <c r="Y1398" s="81"/>
      <c r="Z1398" s="81"/>
      <c r="AA1398" s="81"/>
      <c r="AB1398" s="81"/>
      <c r="AD1398" s="81"/>
      <c r="AE1398" s="81"/>
      <c r="AF1398" s="81"/>
      <c r="AG1398" s="81"/>
    </row>
    <row r="1399" spans="12:33" x14ac:dyDescent="0.25">
      <c r="L1399" s="81"/>
      <c r="M1399" s="81"/>
      <c r="N1399" s="81"/>
      <c r="O1399" s="81"/>
      <c r="P1399" s="82"/>
      <c r="Q1399" s="83"/>
      <c r="R1399" s="81"/>
      <c r="S1399" s="81"/>
      <c r="T1399" s="81"/>
      <c r="U1399" s="81"/>
      <c r="V1399" s="81"/>
      <c r="W1399" s="83"/>
      <c r="X1399" s="81"/>
      <c r="Y1399" s="81"/>
      <c r="Z1399" s="81"/>
      <c r="AA1399" s="81"/>
      <c r="AB1399" s="81"/>
      <c r="AD1399" s="81"/>
      <c r="AE1399" s="81"/>
      <c r="AF1399" s="81"/>
      <c r="AG1399" s="81"/>
    </row>
    <row r="1400" spans="12:33" x14ac:dyDescent="0.25">
      <c r="L1400" s="81"/>
      <c r="M1400" s="81"/>
      <c r="N1400" s="81"/>
      <c r="O1400" s="81"/>
      <c r="P1400" s="82"/>
      <c r="Q1400" s="83"/>
      <c r="R1400" s="81"/>
      <c r="S1400" s="81"/>
      <c r="T1400" s="81"/>
      <c r="U1400" s="81"/>
      <c r="V1400" s="81"/>
      <c r="W1400" s="83"/>
      <c r="X1400" s="81"/>
      <c r="Y1400" s="81"/>
      <c r="Z1400" s="81"/>
      <c r="AA1400" s="81"/>
      <c r="AB1400" s="81"/>
      <c r="AD1400" s="81"/>
      <c r="AE1400" s="81"/>
      <c r="AF1400" s="81"/>
      <c r="AG1400" s="81"/>
    </row>
    <row r="1401" spans="12:33" x14ac:dyDescent="0.25">
      <c r="L1401" s="81"/>
      <c r="M1401" s="81"/>
      <c r="N1401" s="81"/>
      <c r="O1401" s="81"/>
      <c r="P1401" s="82"/>
      <c r="Q1401" s="83"/>
      <c r="R1401" s="81"/>
      <c r="S1401" s="81"/>
      <c r="T1401" s="81"/>
      <c r="U1401" s="81"/>
      <c r="V1401" s="81"/>
      <c r="W1401" s="83"/>
      <c r="X1401" s="81"/>
      <c r="Y1401" s="81"/>
      <c r="Z1401" s="81"/>
      <c r="AA1401" s="81"/>
      <c r="AB1401" s="81"/>
      <c r="AD1401" s="81"/>
      <c r="AE1401" s="81"/>
      <c r="AF1401" s="81"/>
      <c r="AG1401" s="81"/>
    </row>
    <row r="1402" spans="12:33" x14ac:dyDescent="0.25">
      <c r="L1402" s="81"/>
      <c r="M1402" s="81"/>
      <c r="N1402" s="81"/>
      <c r="O1402" s="81"/>
      <c r="P1402" s="82"/>
      <c r="Q1402" s="83"/>
      <c r="R1402" s="81"/>
      <c r="S1402" s="81"/>
      <c r="T1402" s="81"/>
      <c r="U1402" s="81"/>
      <c r="V1402" s="81"/>
      <c r="W1402" s="83"/>
      <c r="X1402" s="81"/>
      <c r="Y1402" s="81"/>
      <c r="Z1402" s="81"/>
      <c r="AA1402" s="81"/>
      <c r="AB1402" s="81"/>
      <c r="AD1402" s="81"/>
      <c r="AE1402" s="81"/>
      <c r="AF1402" s="81"/>
      <c r="AG1402" s="81"/>
    </row>
    <row r="1403" spans="12:33" x14ac:dyDescent="0.25">
      <c r="L1403" s="81"/>
      <c r="M1403" s="81"/>
      <c r="N1403" s="81"/>
      <c r="O1403" s="81"/>
      <c r="P1403" s="82"/>
      <c r="Q1403" s="83"/>
      <c r="R1403" s="81"/>
      <c r="S1403" s="81"/>
      <c r="T1403" s="81"/>
      <c r="U1403" s="81"/>
      <c r="V1403" s="81"/>
      <c r="W1403" s="83"/>
      <c r="X1403" s="81"/>
      <c r="Y1403" s="81"/>
      <c r="Z1403" s="81"/>
      <c r="AA1403" s="81"/>
      <c r="AB1403" s="81"/>
      <c r="AD1403" s="81"/>
      <c r="AE1403" s="81"/>
      <c r="AF1403" s="81"/>
      <c r="AG1403" s="81"/>
    </row>
    <row r="1404" spans="12:33" x14ac:dyDescent="0.25">
      <c r="L1404" s="81"/>
      <c r="M1404" s="81"/>
      <c r="N1404" s="81"/>
      <c r="O1404" s="81"/>
      <c r="P1404" s="82"/>
      <c r="Q1404" s="83"/>
      <c r="R1404" s="81"/>
      <c r="S1404" s="81"/>
      <c r="T1404" s="81"/>
      <c r="U1404" s="81"/>
      <c r="V1404" s="81"/>
      <c r="W1404" s="83"/>
      <c r="X1404" s="81"/>
      <c r="Y1404" s="81"/>
      <c r="Z1404" s="81"/>
      <c r="AA1404" s="81"/>
      <c r="AB1404" s="81"/>
      <c r="AD1404" s="81"/>
      <c r="AE1404" s="81"/>
      <c r="AF1404" s="81"/>
      <c r="AG1404" s="81"/>
    </row>
    <row r="1405" spans="12:33" x14ac:dyDescent="0.25">
      <c r="L1405" s="81"/>
      <c r="M1405" s="81"/>
      <c r="N1405" s="81"/>
      <c r="O1405" s="81"/>
      <c r="P1405" s="82"/>
      <c r="Q1405" s="83"/>
      <c r="R1405" s="81"/>
      <c r="S1405" s="81"/>
      <c r="T1405" s="81"/>
      <c r="U1405" s="81"/>
      <c r="V1405" s="81"/>
      <c r="W1405" s="83"/>
      <c r="X1405" s="81"/>
      <c r="Y1405" s="81"/>
      <c r="Z1405" s="81"/>
      <c r="AA1405" s="81"/>
      <c r="AB1405" s="81"/>
      <c r="AD1405" s="81"/>
      <c r="AE1405" s="81"/>
      <c r="AF1405" s="81"/>
      <c r="AG1405" s="81"/>
    </row>
    <row r="1406" spans="12:33" x14ac:dyDescent="0.25">
      <c r="L1406" s="81"/>
      <c r="M1406" s="81"/>
      <c r="N1406" s="81"/>
      <c r="O1406" s="81"/>
      <c r="P1406" s="82"/>
      <c r="Q1406" s="83"/>
      <c r="R1406" s="81"/>
      <c r="S1406" s="81"/>
      <c r="T1406" s="81"/>
      <c r="U1406" s="81"/>
      <c r="V1406" s="81"/>
      <c r="W1406" s="83"/>
      <c r="X1406" s="81"/>
      <c r="Y1406" s="81"/>
      <c r="Z1406" s="81"/>
      <c r="AA1406" s="81"/>
      <c r="AB1406" s="81"/>
      <c r="AD1406" s="81"/>
      <c r="AE1406" s="81"/>
      <c r="AF1406" s="81"/>
      <c r="AG1406" s="81"/>
    </row>
    <row r="1407" spans="12:33" x14ac:dyDescent="0.25">
      <c r="L1407" s="81"/>
      <c r="M1407" s="81"/>
      <c r="N1407" s="81"/>
      <c r="O1407" s="81"/>
      <c r="P1407" s="82"/>
      <c r="Q1407" s="83"/>
      <c r="R1407" s="81"/>
      <c r="S1407" s="81"/>
      <c r="T1407" s="81"/>
      <c r="U1407" s="81"/>
      <c r="V1407" s="81"/>
      <c r="W1407" s="83"/>
      <c r="X1407" s="81"/>
      <c r="Y1407" s="81"/>
      <c r="Z1407" s="81"/>
      <c r="AA1407" s="81"/>
      <c r="AB1407" s="81"/>
      <c r="AD1407" s="81"/>
      <c r="AE1407" s="81"/>
      <c r="AF1407" s="81"/>
      <c r="AG1407" s="81"/>
    </row>
    <row r="1408" spans="12:33" x14ac:dyDescent="0.25">
      <c r="L1408" s="81"/>
      <c r="M1408" s="81"/>
      <c r="N1408" s="81"/>
      <c r="O1408" s="81"/>
      <c r="P1408" s="82"/>
      <c r="Q1408" s="83"/>
      <c r="R1408" s="81"/>
      <c r="S1408" s="81"/>
      <c r="T1408" s="81"/>
      <c r="U1408" s="81"/>
      <c r="V1408" s="81"/>
      <c r="W1408" s="83"/>
      <c r="X1408" s="81"/>
      <c r="Y1408" s="81"/>
      <c r="Z1408" s="81"/>
      <c r="AA1408" s="81"/>
      <c r="AB1408" s="81"/>
      <c r="AD1408" s="81"/>
      <c r="AE1408" s="81"/>
      <c r="AF1408" s="81"/>
      <c r="AG1408" s="81"/>
    </row>
    <row r="1409" spans="12:33" x14ac:dyDescent="0.25">
      <c r="L1409" s="81"/>
      <c r="M1409" s="81"/>
      <c r="N1409" s="81"/>
      <c r="O1409" s="81"/>
      <c r="P1409" s="82"/>
      <c r="Q1409" s="83"/>
      <c r="R1409" s="81"/>
      <c r="S1409" s="81"/>
      <c r="T1409" s="81"/>
      <c r="U1409" s="81"/>
      <c r="V1409" s="81"/>
      <c r="W1409" s="83"/>
      <c r="X1409" s="81"/>
      <c r="Y1409" s="81"/>
      <c r="Z1409" s="81"/>
      <c r="AA1409" s="81"/>
      <c r="AB1409" s="81"/>
      <c r="AD1409" s="81"/>
      <c r="AE1409" s="81"/>
      <c r="AF1409" s="81"/>
      <c r="AG1409" s="81"/>
    </row>
  </sheetData>
  <sheetProtection algorithmName="SHA-512" hashValue="2rC52H0m7WWLvN2++ICyIsniHguGC4PQopt1877537q0SUfT/uEHMRFKhINvg2zlE1n3Qa54mZX8WzTnDVyajw==" saltValue="4K9pO9eklcmhI6hDD8RuRA==" spinCount="100000" sheet="1" objects="1" scenarios="1"/>
  <mergeCells count="60">
    <mergeCell ref="B19:D19"/>
    <mergeCell ref="B21:D21"/>
    <mergeCell ref="E21:F22"/>
    <mergeCell ref="G21:H22"/>
    <mergeCell ref="I21:J22"/>
    <mergeCell ref="B22:D22"/>
    <mergeCell ref="B20:D20"/>
    <mergeCell ref="E19:F20"/>
    <mergeCell ref="G19:H20"/>
    <mergeCell ref="I19:J20"/>
    <mergeCell ref="E15:F16"/>
    <mergeCell ref="B16:D16"/>
    <mergeCell ref="G15:H16"/>
    <mergeCell ref="I15:J16"/>
    <mergeCell ref="H2:K2"/>
    <mergeCell ref="B2:G2"/>
    <mergeCell ref="D3:K3"/>
    <mergeCell ref="B14:D14"/>
    <mergeCell ref="E13:F14"/>
    <mergeCell ref="G13:H14"/>
    <mergeCell ref="I13:J14"/>
    <mergeCell ref="B3:C3"/>
    <mergeCell ref="B18:D18"/>
    <mergeCell ref="E17:F18"/>
    <mergeCell ref="G17:H18"/>
    <mergeCell ref="I17:J18"/>
    <mergeCell ref="B4:B5"/>
    <mergeCell ref="C4:K5"/>
    <mergeCell ref="E12:F12"/>
    <mergeCell ref="G12:H12"/>
    <mergeCell ref="I12:J12"/>
    <mergeCell ref="B9:J11"/>
    <mergeCell ref="B12:D12"/>
    <mergeCell ref="B6:B7"/>
    <mergeCell ref="C6:K7"/>
    <mergeCell ref="B13:D13"/>
    <mergeCell ref="B17:D17"/>
    <mergeCell ref="B15:D15"/>
    <mergeCell ref="Y4:Y5"/>
    <mergeCell ref="L2:Q2"/>
    <mergeCell ref="R2:AG2"/>
    <mergeCell ref="X4:X5"/>
    <mergeCell ref="L3:W3"/>
    <mergeCell ref="X3:Y3"/>
    <mergeCell ref="Z4:AB4"/>
    <mergeCell ref="AC4:AF4"/>
    <mergeCell ref="AG3:AG5"/>
    <mergeCell ref="Z3:AF3"/>
    <mergeCell ref="L4:Q4"/>
    <mergeCell ref="R4:W4"/>
    <mergeCell ref="B26:D26"/>
    <mergeCell ref="E25:F26"/>
    <mergeCell ref="G25:H26"/>
    <mergeCell ref="I23:J24"/>
    <mergeCell ref="I25:J26"/>
    <mergeCell ref="B23:D23"/>
    <mergeCell ref="B24:D24"/>
    <mergeCell ref="E23:F24"/>
    <mergeCell ref="G23:H24"/>
    <mergeCell ref="B25:D25"/>
  </mergeCells>
  <dataValidations count="25">
    <dataValidation type="list" allowBlank="1" showInputMessage="1" showErrorMessage="1" sqref="U26" xr:uid="{00000000-0002-0000-0100-000000000000}">
      <formula1>$L$76:$L$79</formula1>
    </dataValidation>
    <dataValidation type="list" allowBlank="1" showInputMessage="1" showErrorMessage="1" sqref="U25" xr:uid="{00000000-0002-0000-0100-000001000000}">
      <formula1>$J$70:$J$84</formula1>
    </dataValidation>
    <dataValidation type="list" allowBlank="1" showInputMessage="1" showErrorMessage="1" sqref="U24" xr:uid="{00000000-0002-0000-0100-000002000000}">
      <formula1>$E$70:$E$77</formula1>
    </dataValidation>
    <dataValidation type="list" allowBlank="1" showInputMessage="1" showErrorMessage="1" sqref="U23" xr:uid="{00000000-0002-0000-0100-000003000000}">
      <formula1>$D$74:$D$93</formula1>
    </dataValidation>
    <dataValidation type="list" allowBlank="1" showInputMessage="1" showErrorMessage="1" sqref="U22" xr:uid="{00000000-0002-0000-0100-000004000000}">
      <formula1>$D$70:$D$71</formula1>
    </dataValidation>
    <dataValidation type="list" allowBlank="1" showInputMessage="1" showErrorMessage="1" sqref="U28" xr:uid="{00000000-0002-0000-0100-000005000000}">
      <formula1>$N$70:$N$79</formula1>
    </dataValidation>
    <dataValidation type="list" allowBlank="1" showInputMessage="1" showErrorMessage="1" sqref="U27" xr:uid="{00000000-0002-0000-0100-000006000000}">
      <formula1>$M$70:$M$90</formula1>
    </dataValidation>
    <dataValidation type="list" allowBlank="1" showInputMessage="1" showErrorMessage="1" sqref="U29" xr:uid="{00000000-0002-0000-0100-000007000000}">
      <formula1>$N$82:$N$84</formula1>
    </dataValidation>
    <dataValidation type="list" allowBlank="1" showInputMessage="1" showErrorMessage="1" sqref="U30" xr:uid="{00000000-0002-0000-0100-000008000000}">
      <formula1>$O$70:$O$80</formula1>
    </dataValidation>
    <dataValidation type="list" allowBlank="1" showInputMessage="1" showErrorMessage="1" sqref="U31" xr:uid="{00000000-0002-0000-0100-000009000000}">
      <formula1>$O$83:$O$88</formula1>
    </dataValidation>
    <dataValidation type="list" allowBlank="1" showInputMessage="1" showErrorMessage="1" sqref="U32" xr:uid="{00000000-0002-0000-0100-00000A000000}">
      <formula1>$P$70:$P$72</formula1>
    </dataValidation>
    <dataValidation type="list" allowBlank="1" showInputMessage="1" showErrorMessage="1" sqref="U33" xr:uid="{00000000-0002-0000-0100-00000B000000}">
      <formula1>$P$75:$P$82</formula1>
    </dataValidation>
    <dataValidation type="list" allowBlank="1" showInputMessage="1" showErrorMessage="1" sqref="U34" xr:uid="{00000000-0002-0000-0100-00000C000000}">
      <formula1>$Q$70:$Q$85</formula1>
    </dataValidation>
    <dataValidation type="list" allowBlank="1" showInputMessage="1" showErrorMessage="1" sqref="M37" xr:uid="{00000000-0002-0000-0100-00000D000000}">
      <formula1>$M$59:$M$65</formula1>
    </dataValidation>
    <dataValidation type="list" allowBlank="1" showInputMessage="1" showErrorMessage="1" sqref="M36" xr:uid="{00000000-0002-0000-0100-00000E000000}">
      <formula1>$M$58</formula1>
    </dataValidation>
    <dataValidation type="list" allowBlank="1" showInputMessage="1" showErrorMessage="1" sqref="M35" xr:uid="{00000000-0002-0000-0100-00000F000000}">
      <formula1>$M$54:$M$57</formula1>
    </dataValidation>
    <dataValidation type="list" allowBlank="1" showInputMessage="1" showErrorMessage="1" sqref="M34" xr:uid="{00000000-0002-0000-0100-000010000000}">
      <formula1>$M$52:$M$53</formula1>
    </dataValidation>
    <dataValidation type="list" allowBlank="1" showInputMessage="1" showErrorMessage="1" sqref="M33" xr:uid="{00000000-0002-0000-0100-000011000000}">
      <formula1>$M$49:$M$51</formula1>
    </dataValidation>
    <dataValidation type="list" allowBlank="1" showInputMessage="1" showErrorMessage="1" sqref="M32" xr:uid="{00000000-0002-0000-0100-000012000000}">
      <formula1>$M$45:$M$48</formula1>
    </dataValidation>
    <dataValidation type="list" allowBlank="1" showInputMessage="1" showErrorMessage="1" sqref="M31" xr:uid="{00000000-0002-0000-0100-000013000000}">
      <formula1>$M$41:$M$44</formula1>
    </dataValidation>
    <dataValidation type="list" allowBlank="1" showInputMessage="1" showErrorMessage="1" sqref="M30" xr:uid="{00000000-0002-0000-0100-000014000000}">
      <formula1>$M$39:$M$40</formula1>
    </dataValidation>
    <dataValidation type="list" allowBlank="1" showInputMessage="1" showErrorMessage="1" sqref="M27" xr:uid="{00000000-0002-0000-0100-000015000000}">
      <formula1>$E$48:$E$49</formula1>
    </dataValidation>
    <dataValidation type="list" allowBlank="1" showInputMessage="1" showErrorMessage="1" sqref="M26" xr:uid="{00000000-0002-0000-0100-000016000000}">
      <formula1>$E$41:$E$47</formula1>
    </dataValidation>
    <dataValidation type="list" allowBlank="1" showInputMessage="1" showErrorMessage="1" sqref="M29" xr:uid="{00000000-0002-0000-0100-000017000000}">
      <formula1>$M$38:$M$38</formula1>
    </dataValidation>
    <dataValidation type="list" allowBlank="1" showInputMessage="1" showErrorMessage="1" sqref="M25" xr:uid="{00000000-0002-0000-0100-000018000000}">
      <formula1>$E$38:$E$38</formula1>
    </dataValidation>
  </dataValidations>
  <pageMargins left="0.7" right="0.7" top="0.75" bottom="0.75" header="0.3" footer="0.3"/>
  <pageSetup paperSize="9" orientation="portrait" horizontalDpi="4294967294" r:id="rId1"/>
  <drawing r:id="rId2"/>
  <extLst>
    <ext xmlns:x14="http://schemas.microsoft.com/office/spreadsheetml/2009/9/main" uri="{CCE6A557-97BC-4b89-ADB6-D9C93CAAB3DF}">
      <x14:dataValidations xmlns:xm="http://schemas.microsoft.com/office/excel/2006/main" count="29">
        <x14:dataValidation type="list" allowBlank="1" showInputMessage="1" showErrorMessage="1" xr:uid="{00000000-0002-0000-0100-000019000000}">
          <x14:formula1>
            <xm:f>'VIT_MIN NF'!$I$7:$I$10</xm:f>
          </x14:formula1>
          <xm:sqref>N6</xm:sqref>
        </x14:dataValidation>
        <x14:dataValidation type="list" allowBlank="1" showInputMessage="1" showErrorMessage="1" xr:uid="{00000000-0002-0000-0100-00001A000000}">
          <x14:formula1>
            <xm:f>'VIT_MIN NF'!$I$12:$I$14</xm:f>
          </x14:formula1>
          <xm:sqref>N7</xm:sqref>
        </x14:dataValidation>
        <x14:dataValidation type="list" allowBlank="1" showInputMessage="1" showErrorMessage="1" xr:uid="{00000000-0002-0000-0100-00001B000000}">
          <x14:formula1>
            <xm:f>'VIT_MIN NF'!$I$15:$I$21</xm:f>
          </x14:formula1>
          <xm:sqref>N8</xm:sqref>
        </x14:dataValidation>
        <x14:dataValidation type="list" allowBlank="1" showInputMessage="1" showErrorMessage="1" xr:uid="{00000000-0002-0000-0100-00001C000000}">
          <x14:formula1>
            <xm:f>'VIT_MIN NF'!$I$23:$I$24</xm:f>
          </x14:formula1>
          <xm:sqref>N9</xm:sqref>
        </x14:dataValidation>
        <x14:dataValidation type="list" allowBlank="1" showInputMessage="1" showErrorMessage="1" xr:uid="{00000000-0002-0000-0100-00001D000000}">
          <x14:formula1>
            <xm:f>'VIT_MIN NF'!$L$7:$L$10</xm:f>
          </x14:formula1>
          <xm:sqref>N10</xm:sqref>
        </x14:dataValidation>
        <x14:dataValidation type="list" allowBlank="1" showInputMessage="1" showErrorMessage="1" xr:uid="{00000000-0002-0000-0100-00001E000000}">
          <x14:formula1>
            <xm:f>'VIT_MIN NF'!$L$12:$L$13</xm:f>
          </x14:formula1>
          <xm:sqref>N11</xm:sqref>
        </x14:dataValidation>
        <x14:dataValidation type="list" allowBlank="1" showInputMessage="1" showErrorMessage="1" xr:uid="{00000000-0002-0000-0100-00001F000000}">
          <x14:formula1>
            <xm:f>'VIT_MIN NF'!$L$15:$L$18</xm:f>
          </x14:formula1>
          <xm:sqref>N12</xm:sqref>
        </x14:dataValidation>
        <x14:dataValidation type="list" allowBlank="1" showInputMessage="1" showErrorMessage="1" xr:uid="{00000000-0002-0000-0100-000020000000}">
          <x14:formula1>
            <xm:f>'VIT_MIN NF'!$L$20:$L$23</xm:f>
          </x14:formula1>
          <xm:sqref>N13</xm:sqref>
        </x14:dataValidation>
        <x14:dataValidation type="list" allowBlank="1" showInputMessage="1" showErrorMessage="1" xr:uid="{00000000-0002-0000-0100-000021000000}">
          <x14:formula1>
            <xm:f>'VIT_MIN NF'!$L$25:$L$27</xm:f>
          </x14:formula1>
          <xm:sqref>N14</xm:sqref>
        </x14:dataValidation>
        <x14:dataValidation type="list" allowBlank="1" showInputMessage="1" showErrorMessage="1" xr:uid="{00000000-0002-0000-0100-000022000000}">
          <x14:formula1>
            <xm:f>'VIT_MIN NF'!$L$33:$L$36</xm:f>
          </x14:formula1>
          <xm:sqref>N16</xm:sqref>
        </x14:dataValidation>
        <x14:dataValidation type="list" allowBlank="1" showInputMessage="1" showErrorMessage="1" xr:uid="{00000000-0002-0000-0100-000023000000}">
          <x14:formula1>
            <xm:f>'VIT_MIN NF'!$L$38</xm:f>
          </x14:formula1>
          <xm:sqref>N17</xm:sqref>
        </x14:dataValidation>
        <x14:dataValidation type="list" allowBlank="1" showInputMessage="1" showErrorMessage="1" xr:uid="{00000000-0002-0000-0100-000024000000}">
          <x14:formula1>
            <xm:f>'VIT_MIN NF'!$L$40:$L$46</xm:f>
          </x14:formula1>
          <xm:sqref>N18</xm:sqref>
        </x14:dataValidation>
        <x14:dataValidation type="list" allowBlank="1" showInputMessage="1" showErrorMessage="1" xr:uid="{00000000-0002-0000-0100-000025000000}">
          <x14:formula1>
            <xm:f>'VIT_MIN NF'!$O$7:$O$8</xm:f>
          </x14:formula1>
          <xm:sqref>T6</xm:sqref>
        </x14:dataValidation>
        <x14:dataValidation type="list" allowBlank="1" showInputMessage="1" showErrorMessage="1" xr:uid="{00000000-0002-0000-0100-000026000000}">
          <x14:formula1>
            <xm:f>'VIT_MIN NF'!$R$7:$R$10</xm:f>
          </x14:formula1>
          <xm:sqref>T11</xm:sqref>
        </x14:dataValidation>
        <x14:dataValidation type="list" allowBlank="1" showInputMessage="1" showErrorMessage="1" xr:uid="{00000000-0002-0000-0100-000027000000}">
          <x14:formula1>
            <xm:f>'VIT_MIN NF'!$R$12:$R$15</xm:f>
          </x14:formula1>
          <xm:sqref>T12</xm:sqref>
        </x14:dataValidation>
        <x14:dataValidation type="list" allowBlank="1" showInputMessage="1" showErrorMessage="1" xr:uid="{00000000-0002-0000-0100-000028000000}">
          <x14:formula1>
            <xm:f>'VIT_MIN NF'!$R$17:$R$37</xm:f>
          </x14:formula1>
          <xm:sqref>T13</xm:sqref>
        </x14:dataValidation>
        <x14:dataValidation type="list" allowBlank="1" showInputMessage="1" showErrorMessage="1" xr:uid="{00000000-0002-0000-0100-000029000000}">
          <x14:formula1>
            <xm:f>'VIT_MIN NF'!$R$39:$R$48</xm:f>
          </x14:formula1>
          <xm:sqref>T14</xm:sqref>
        </x14:dataValidation>
        <x14:dataValidation type="list" allowBlank="1" showInputMessage="1" showErrorMessage="1" xr:uid="{00000000-0002-0000-0100-00002A000000}">
          <x14:formula1>
            <xm:f>'VIT_MIN NF'!$R$50:$R$52</xm:f>
          </x14:formula1>
          <xm:sqref>T15</xm:sqref>
        </x14:dataValidation>
        <x14:dataValidation type="list" allowBlank="1" showInputMessage="1" showErrorMessage="1" xr:uid="{00000000-0002-0000-0100-00002B000000}">
          <x14:formula1>
            <xm:f>'VIT_MIN NF'!$U$7:$U$12</xm:f>
          </x14:formula1>
          <xm:sqref>T17</xm:sqref>
        </x14:dataValidation>
        <x14:dataValidation type="list" allowBlank="1" showInputMessage="1" showErrorMessage="1" xr:uid="{00000000-0002-0000-0100-00002C000000}">
          <x14:formula1>
            <xm:f>'VIT_MIN NF'!$O$32:$O$39</xm:f>
          </x14:formula1>
          <xm:sqref>T8</xm:sqref>
        </x14:dataValidation>
        <x14:dataValidation type="list" allowBlank="1" showInputMessage="1" showErrorMessage="1" xr:uid="{00000000-0002-0000-0100-00002D000000}">
          <x14:formula1>
            <xm:f>'VIT_MIN NF'!$L$29:$L$31</xm:f>
          </x14:formula1>
          <xm:sqref>N15</xm:sqref>
        </x14:dataValidation>
        <x14:dataValidation type="list" allowBlank="1" showInputMessage="1" showErrorMessage="1" xr:uid="{00000000-0002-0000-0100-00002E000000}">
          <x14:formula1>
            <xm:f>'VIT_MIN NF'!$O$10:$O$30</xm:f>
          </x14:formula1>
          <xm:sqref>T7</xm:sqref>
        </x14:dataValidation>
        <x14:dataValidation type="list" allowBlank="1" showInputMessage="1" showErrorMessage="1" xr:uid="{00000000-0002-0000-0100-00002F000000}">
          <x14:formula1>
            <xm:f>'VIT_MIN NF'!$O$41:$O$46</xm:f>
          </x14:formula1>
          <xm:sqref>T9</xm:sqref>
        </x14:dataValidation>
        <x14:dataValidation type="list" allowBlank="1" showInputMessage="1" showErrorMessage="1" xr:uid="{00000000-0002-0000-0100-000030000000}">
          <x14:formula1>
            <xm:f>'VIT_MIN NF'!$O$48:$O$67</xm:f>
          </x14:formula1>
          <xm:sqref>T10</xm:sqref>
        </x14:dataValidation>
        <x14:dataValidation type="list" allowBlank="1" showInputMessage="1" showErrorMessage="1" xr:uid="{00000000-0002-0000-0100-000031000000}">
          <x14:formula1>
            <xm:f>'VIT_MIN NF'!$R$54:$R$65</xm:f>
          </x14:formula1>
          <xm:sqref>T16</xm:sqref>
        </x14:dataValidation>
        <x14:dataValidation type="list" allowBlank="1" showInputMessage="1" showErrorMessage="1" xr:uid="{00000000-0002-0000-0100-000032000000}">
          <x14:formula1>
            <xm:f>'VIT_MIN NF'!$U$14:$U$17</xm:f>
          </x14:formula1>
          <xm:sqref>T18</xm:sqref>
        </x14:dataValidation>
        <x14:dataValidation type="list" allowBlank="1" showInputMessage="1" showErrorMessage="1" xr:uid="{00000000-0002-0000-0100-000033000000}">
          <x14:formula1>
            <xm:f>'VIT_MIN NF'!$U$19:$U$27</xm:f>
          </x14:formula1>
          <xm:sqref>T19</xm:sqref>
        </x14:dataValidation>
        <x14:dataValidation type="list" allowBlank="1" showInputMessage="1" showErrorMessage="1" xr:uid="{00000000-0002-0000-0100-000035000000}">
          <x14:formula1>
            <xm:f>'VIT_MIN NF'!$U$29:$U$44</xm:f>
          </x14:formula1>
          <xm:sqref>T20</xm:sqref>
        </x14:dataValidation>
        <x14:dataValidation type="list" allowBlank="1" showInputMessage="1" showErrorMessage="1" xr:uid="{E9B87735-970A-4FF4-88F5-656E2334C29A}">
          <x14:formula1>
            <xm:f>'VIT_MIN NF'!$W$8:$W$17</xm:f>
          </x14:formula1>
          <xm:sqref>Y6:Y64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CP81"/>
  <sheetViews>
    <sheetView topLeftCell="E3" workbookViewId="0">
      <selection activeCell="I18" sqref="I18"/>
    </sheetView>
  </sheetViews>
  <sheetFormatPr defaultRowHeight="15" x14ac:dyDescent="0.25"/>
  <cols>
    <col min="1" max="1" width="9.140625" style="9"/>
    <col min="2" max="2" width="20.7109375" style="9" customWidth="1"/>
    <col min="3" max="5" width="9.140625" style="9"/>
    <col min="6" max="6" width="6.140625" style="9" customWidth="1"/>
    <col min="7" max="7" width="2.7109375" style="9" customWidth="1"/>
    <col min="8" max="8" width="13.7109375" style="29" customWidth="1"/>
    <col min="9" max="9" width="38.140625" style="9" customWidth="1"/>
    <col min="10" max="10" width="2.7109375" style="9" customWidth="1"/>
    <col min="11" max="11" width="13.7109375" style="9" customWidth="1"/>
    <col min="12" max="12" width="49.140625" style="9" customWidth="1"/>
    <col min="13" max="13" width="2.7109375" style="9" customWidth="1"/>
    <col min="14" max="14" width="13.7109375" style="29" customWidth="1"/>
    <col min="15" max="15" width="49" style="9" customWidth="1"/>
    <col min="16" max="16" width="2.7109375" style="9" customWidth="1"/>
    <col min="17" max="17" width="13.7109375" style="29" customWidth="1"/>
    <col min="18" max="18" width="49" style="9" customWidth="1"/>
    <col min="19" max="19" width="2.7109375" style="9" customWidth="1"/>
    <col min="20" max="20" width="13.7109375" style="29" customWidth="1"/>
    <col min="21" max="21" width="49" style="9" customWidth="1"/>
    <col min="22" max="22" width="9.140625" style="9"/>
    <col min="23" max="23" width="26.7109375" style="10" customWidth="1"/>
    <col min="24" max="24" width="15.7109375" style="9" customWidth="1"/>
    <col min="25" max="25" width="11.7109375" style="9" customWidth="1"/>
    <col min="26" max="94" width="9.140625" style="9"/>
  </cols>
  <sheetData>
    <row r="3" spans="2:46" s="9" customFormat="1" x14ac:dyDescent="0.25">
      <c r="H3" s="29"/>
      <c r="N3" s="29"/>
      <c r="Q3" s="29"/>
      <c r="T3" s="29"/>
      <c r="W3" s="10"/>
    </row>
    <row r="4" spans="2:46" s="9" customFormat="1" x14ac:dyDescent="0.25">
      <c r="B4" s="10" t="s">
        <v>108</v>
      </c>
      <c r="H4" s="29"/>
      <c r="N4" s="29"/>
      <c r="Q4" s="29"/>
      <c r="T4" s="29"/>
      <c r="W4" s="10"/>
    </row>
    <row r="5" spans="2:46" s="9" customFormat="1" ht="18" customHeight="1" x14ac:dyDescent="0.25">
      <c r="B5" s="9" t="s">
        <v>31</v>
      </c>
      <c r="H5" s="29"/>
      <c r="N5" s="29"/>
      <c r="Q5" s="29"/>
      <c r="T5" s="29"/>
      <c r="W5" s="10"/>
    </row>
    <row r="6" spans="2:46" s="9" customFormat="1" ht="18" customHeight="1" thickBot="1" x14ac:dyDescent="0.3">
      <c r="H6" s="29"/>
      <c r="N6" s="29"/>
      <c r="Q6" s="29"/>
      <c r="T6" s="29"/>
      <c r="W6" s="10"/>
      <c r="X6" s="9" t="s">
        <v>402</v>
      </c>
    </row>
    <row r="7" spans="2:46" ht="18" customHeight="1" thickBot="1" x14ac:dyDescent="0.3">
      <c r="B7" s="17" t="s">
        <v>32</v>
      </c>
      <c r="C7" s="18" t="s">
        <v>1</v>
      </c>
      <c r="D7" s="23"/>
      <c r="E7" s="28" t="s">
        <v>0</v>
      </c>
      <c r="H7" s="29" t="s">
        <v>377</v>
      </c>
      <c r="I7" s="11" t="s">
        <v>167</v>
      </c>
      <c r="K7" s="9" t="s">
        <v>72</v>
      </c>
      <c r="L7" s="15" t="s">
        <v>182</v>
      </c>
      <c r="N7" s="33" t="s">
        <v>390</v>
      </c>
      <c r="O7" s="16" t="s">
        <v>358</v>
      </c>
      <c r="Q7" s="33" t="s">
        <v>389</v>
      </c>
      <c r="R7" s="15" t="s">
        <v>354</v>
      </c>
      <c r="T7" s="33" t="s">
        <v>386</v>
      </c>
      <c r="U7" s="15" t="s">
        <v>340</v>
      </c>
      <c r="W7" s="39">
        <v>45831</v>
      </c>
      <c r="X7" s="168"/>
      <c r="Y7" s="168"/>
      <c r="Z7" s="168"/>
      <c r="AA7" s="168"/>
    </row>
    <row r="8" spans="2:46" ht="18" customHeight="1" thickBot="1" x14ac:dyDescent="0.3">
      <c r="B8" s="17" t="s">
        <v>33</v>
      </c>
      <c r="C8" s="18" t="s">
        <v>2</v>
      </c>
      <c r="E8" s="28" t="s">
        <v>6</v>
      </c>
      <c r="I8" s="11" t="s">
        <v>168</v>
      </c>
      <c r="L8" s="15" t="s">
        <v>183</v>
      </c>
      <c r="N8" s="33"/>
      <c r="O8" s="16" t="s">
        <v>359</v>
      </c>
      <c r="Q8" s="33"/>
      <c r="R8" s="15" t="s">
        <v>355</v>
      </c>
      <c r="T8" s="33"/>
      <c r="U8" s="15" t="s">
        <v>341</v>
      </c>
      <c r="W8" s="40" t="s">
        <v>106</v>
      </c>
      <c r="X8" s="41" t="s">
        <v>484</v>
      </c>
      <c r="Y8" s="23"/>
      <c r="Z8" s="23"/>
      <c r="AA8" s="23"/>
      <c r="AB8" s="23"/>
      <c r="AC8" s="23"/>
      <c r="AD8" s="23"/>
      <c r="AE8" s="23"/>
      <c r="AF8" s="23"/>
      <c r="AG8" s="23"/>
      <c r="AH8" s="23"/>
      <c r="AI8" s="23"/>
      <c r="AJ8" s="23"/>
      <c r="AK8" s="23"/>
      <c r="AL8" s="23"/>
      <c r="AM8" s="23"/>
      <c r="AN8" s="23"/>
      <c r="AO8" s="23"/>
      <c r="AP8" s="23"/>
      <c r="AQ8" s="23"/>
      <c r="AR8" s="23"/>
      <c r="AS8" s="23"/>
    </row>
    <row r="9" spans="2:46" ht="18" customHeight="1" thickBot="1" x14ac:dyDescent="0.3">
      <c r="B9" s="17" t="s">
        <v>34</v>
      </c>
      <c r="C9" s="18" t="s">
        <v>3</v>
      </c>
      <c r="E9" s="28" t="s">
        <v>11</v>
      </c>
      <c r="I9" s="11" t="s">
        <v>169</v>
      </c>
      <c r="L9" s="15" t="s">
        <v>184</v>
      </c>
      <c r="Q9" s="33"/>
      <c r="R9" s="15" t="s">
        <v>356</v>
      </c>
      <c r="T9" s="33"/>
      <c r="U9" s="15" t="s">
        <v>342</v>
      </c>
      <c r="W9" s="40" t="s">
        <v>408</v>
      </c>
      <c r="X9" s="170" t="s">
        <v>409</v>
      </c>
      <c r="Y9" s="171"/>
      <c r="Z9" s="171"/>
      <c r="AA9" s="171"/>
      <c r="AB9" s="171"/>
      <c r="AC9" s="171"/>
      <c r="AD9" s="171"/>
      <c r="AE9" s="171"/>
      <c r="AF9" s="171"/>
      <c r="AG9" s="171"/>
      <c r="AH9" s="171"/>
      <c r="AI9" s="171"/>
      <c r="AJ9" s="171"/>
      <c r="AK9" s="42"/>
      <c r="AL9" s="23"/>
      <c r="AM9" s="23"/>
      <c r="AN9" s="23"/>
      <c r="AO9" s="23"/>
      <c r="AP9" s="23"/>
      <c r="AQ9" s="23"/>
      <c r="AR9" s="23"/>
      <c r="AS9" s="23"/>
    </row>
    <row r="10" spans="2:46" ht="18" customHeight="1" thickBot="1" x14ac:dyDescent="0.3">
      <c r="B10" s="17" t="s">
        <v>35</v>
      </c>
      <c r="C10" s="18" t="s">
        <v>4</v>
      </c>
      <c r="E10" s="28" t="s">
        <v>60</v>
      </c>
      <c r="I10" s="11" t="s">
        <v>170</v>
      </c>
      <c r="L10" s="15" t="s">
        <v>185</v>
      </c>
      <c r="N10" s="33" t="s">
        <v>378</v>
      </c>
      <c r="O10" s="15" t="s">
        <v>228</v>
      </c>
      <c r="Q10" s="33"/>
      <c r="R10" s="15" t="s">
        <v>357</v>
      </c>
      <c r="T10" s="33"/>
      <c r="U10" s="15" t="s">
        <v>343</v>
      </c>
      <c r="W10" s="40" t="s">
        <v>109</v>
      </c>
      <c r="X10" s="37" t="s">
        <v>110</v>
      </c>
      <c r="Y10" s="23"/>
      <c r="Z10" s="23"/>
      <c r="AA10" s="23"/>
      <c r="AB10" s="23"/>
      <c r="AC10" s="23"/>
      <c r="AD10" s="23"/>
      <c r="AE10" s="23"/>
      <c r="AF10" s="23"/>
      <c r="AG10" s="23"/>
      <c r="AH10" s="23"/>
      <c r="AI10" s="23"/>
      <c r="AJ10" s="23"/>
      <c r="AK10" s="23"/>
      <c r="AL10" s="23"/>
      <c r="AM10" s="23"/>
      <c r="AN10" s="23"/>
      <c r="AO10" s="23"/>
      <c r="AP10" s="23"/>
      <c r="AQ10" s="23"/>
      <c r="AR10" s="23"/>
      <c r="AS10" s="23"/>
    </row>
    <row r="11" spans="2:46" ht="18" customHeight="1" thickBot="1" x14ac:dyDescent="0.3">
      <c r="B11" s="17" t="s">
        <v>36</v>
      </c>
      <c r="C11" s="18" t="s">
        <v>5</v>
      </c>
      <c r="E11" s="28" t="s">
        <v>62</v>
      </c>
      <c r="N11" s="33"/>
      <c r="O11" s="15" t="s">
        <v>229</v>
      </c>
      <c r="T11" s="33"/>
      <c r="U11" s="15" t="s">
        <v>344</v>
      </c>
      <c r="W11" s="40" t="s">
        <v>111</v>
      </c>
      <c r="X11" s="38" t="s">
        <v>410</v>
      </c>
      <c r="Y11" s="38"/>
      <c r="Z11" s="38"/>
      <c r="AA11" s="38"/>
      <c r="AB11" s="38"/>
      <c r="AC11" s="38"/>
      <c r="AD11" s="38"/>
      <c r="AE11" s="38"/>
      <c r="AF11" s="38"/>
      <c r="AG11" s="38"/>
      <c r="AH11" s="38"/>
      <c r="AI11" s="38"/>
      <c r="AJ11" s="38"/>
      <c r="AK11" s="38"/>
      <c r="AL11" s="38"/>
      <c r="AM11" s="38"/>
      <c r="AN11" s="38"/>
      <c r="AO11" s="38"/>
      <c r="AP11" s="38"/>
      <c r="AQ11" s="38"/>
      <c r="AR11" s="38"/>
      <c r="AS11" s="38"/>
    </row>
    <row r="12" spans="2:46" ht="18" customHeight="1" thickBot="1" x14ac:dyDescent="0.3">
      <c r="B12" s="17" t="s">
        <v>37</v>
      </c>
      <c r="C12" s="18" t="s">
        <v>7</v>
      </c>
      <c r="E12" s="28" t="s">
        <v>63</v>
      </c>
      <c r="H12" s="29" t="s">
        <v>70</v>
      </c>
      <c r="I12" s="11" t="s">
        <v>171</v>
      </c>
      <c r="K12" s="9" t="s">
        <v>73</v>
      </c>
      <c r="L12" s="15" t="s">
        <v>188</v>
      </c>
      <c r="N12" s="33"/>
      <c r="O12" s="15" t="s">
        <v>230</v>
      </c>
      <c r="Q12" s="33" t="s">
        <v>382</v>
      </c>
      <c r="R12" s="15" t="s">
        <v>291</v>
      </c>
      <c r="T12" s="33"/>
      <c r="U12" s="15" t="s">
        <v>345</v>
      </c>
      <c r="W12" s="40" t="s">
        <v>112</v>
      </c>
      <c r="X12" s="36" t="s">
        <v>480</v>
      </c>
      <c r="Y12" s="23"/>
      <c r="Z12" s="23"/>
      <c r="AA12" s="23"/>
      <c r="AB12" s="23"/>
      <c r="AC12" s="23"/>
      <c r="AD12" s="23"/>
      <c r="AE12" s="23"/>
      <c r="AF12" s="23"/>
      <c r="AG12" s="23"/>
      <c r="AH12" s="23"/>
      <c r="AI12" s="23"/>
      <c r="AJ12" s="23"/>
      <c r="AK12" s="23"/>
      <c r="AL12" s="23"/>
      <c r="AM12" s="23"/>
      <c r="AN12" s="23"/>
      <c r="AO12" s="23"/>
      <c r="AP12" s="23"/>
      <c r="AQ12" s="23"/>
      <c r="AR12" s="23"/>
      <c r="AS12" s="23"/>
      <c r="AT12" s="24"/>
    </row>
    <row r="13" spans="2:46" ht="18" customHeight="1" thickBot="1" x14ac:dyDescent="0.3">
      <c r="B13" s="17" t="s">
        <v>38</v>
      </c>
      <c r="C13" s="18" t="s">
        <v>8</v>
      </c>
      <c r="E13" s="28" t="s">
        <v>64</v>
      </c>
      <c r="I13" s="11" t="s">
        <v>172</v>
      </c>
      <c r="L13" s="15" t="s">
        <v>189</v>
      </c>
      <c r="N13" s="33"/>
      <c r="O13" s="30" t="s">
        <v>231</v>
      </c>
      <c r="Q13" s="33"/>
      <c r="R13" s="15" t="s">
        <v>292</v>
      </c>
      <c r="W13" s="40" t="s">
        <v>367</v>
      </c>
      <c r="X13" s="38" t="s">
        <v>477</v>
      </c>
      <c r="Y13" s="23"/>
      <c r="Z13" s="23"/>
      <c r="AA13" s="23"/>
      <c r="AB13" s="23"/>
      <c r="AC13" s="23"/>
      <c r="AD13" s="23"/>
      <c r="AE13" s="23"/>
      <c r="AF13" s="23"/>
      <c r="AG13" s="23"/>
      <c r="AH13" s="23"/>
      <c r="AI13" s="23"/>
      <c r="AJ13" s="23"/>
      <c r="AK13" s="23"/>
      <c r="AL13" s="23"/>
      <c r="AM13" s="23"/>
      <c r="AN13" s="23"/>
      <c r="AO13" s="23"/>
      <c r="AP13" s="23"/>
      <c r="AQ13" s="109"/>
      <c r="AR13" s="23"/>
      <c r="AS13" s="23"/>
    </row>
    <row r="14" spans="2:46" ht="18" customHeight="1" thickBot="1" x14ac:dyDescent="0.3">
      <c r="B14" s="17" t="s">
        <v>39</v>
      </c>
      <c r="C14" s="18" t="s">
        <v>9</v>
      </c>
      <c r="E14" s="28" t="s">
        <v>65</v>
      </c>
      <c r="I14" s="11" t="s">
        <v>486</v>
      </c>
      <c r="L14" s="15" t="s">
        <v>486</v>
      </c>
      <c r="N14" s="33"/>
      <c r="O14" s="15" t="s">
        <v>232</v>
      </c>
      <c r="Q14" s="33"/>
      <c r="R14" s="15" t="s">
        <v>293</v>
      </c>
      <c r="T14" s="33" t="s">
        <v>391</v>
      </c>
      <c r="U14" s="15" t="s">
        <v>360</v>
      </c>
      <c r="W14" s="40" t="s">
        <v>403</v>
      </c>
      <c r="X14" s="38" t="s">
        <v>406</v>
      </c>
      <c r="Y14" s="23"/>
      <c r="Z14" s="23"/>
      <c r="AA14" s="23"/>
      <c r="AB14" s="23"/>
      <c r="AC14" s="23"/>
      <c r="AD14" s="23"/>
      <c r="AE14" s="23"/>
      <c r="AF14" s="23"/>
      <c r="AG14" s="23"/>
      <c r="AH14" s="23"/>
      <c r="AI14" s="23"/>
      <c r="AJ14" s="23"/>
      <c r="AK14" s="23"/>
      <c r="AL14" s="23"/>
      <c r="AM14" s="23"/>
      <c r="AN14" s="23"/>
      <c r="AO14" s="23"/>
      <c r="AP14" s="23"/>
      <c r="AQ14" s="23"/>
      <c r="AR14" s="23"/>
      <c r="AS14" s="23"/>
    </row>
    <row r="15" spans="2:46" ht="18" customHeight="1" thickBot="1" x14ac:dyDescent="0.3">
      <c r="B15" s="17" t="s">
        <v>40</v>
      </c>
      <c r="C15" s="18" t="s">
        <v>10</v>
      </c>
      <c r="E15" s="28" t="s">
        <v>66</v>
      </c>
      <c r="H15" s="29" t="s">
        <v>71</v>
      </c>
      <c r="I15" s="11" t="s">
        <v>173</v>
      </c>
      <c r="K15" s="9" t="s">
        <v>74</v>
      </c>
      <c r="L15" s="15" t="s">
        <v>190</v>
      </c>
      <c r="N15" s="33"/>
      <c r="O15" s="15" t="s">
        <v>233</v>
      </c>
      <c r="Q15" s="33"/>
      <c r="R15" s="15" t="s">
        <v>294</v>
      </c>
      <c r="T15" s="33"/>
      <c r="U15" s="15" t="s">
        <v>361</v>
      </c>
      <c r="W15" s="40" t="s">
        <v>404</v>
      </c>
      <c r="X15" s="43" t="s">
        <v>481</v>
      </c>
      <c r="Y15" s="23"/>
      <c r="Z15" s="23"/>
      <c r="AA15" s="23"/>
      <c r="AB15" s="23"/>
      <c r="AC15" s="23"/>
      <c r="AD15" s="23"/>
      <c r="AE15" s="23"/>
      <c r="AF15" s="23"/>
      <c r="AG15" s="23"/>
      <c r="AH15" s="23"/>
      <c r="AI15" s="23"/>
      <c r="AJ15" s="23"/>
      <c r="AK15" s="23"/>
      <c r="AL15" s="23"/>
      <c r="AM15" s="23"/>
      <c r="AN15" s="23"/>
      <c r="AO15" s="23"/>
      <c r="AP15" s="23"/>
      <c r="AQ15" s="23"/>
      <c r="AR15" s="23"/>
      <c r="AS15" s="23"/>
    </row>
    <row r="16" spans="2:46" ht="18" customHeight="1" thickBot="1" x14ac:dyDescent="0.3">
      <c r="B16" s="17" t="s">
        <v>41</v>
      </c>
      <c r="C16" s="18" t="s">
        <v>12</v>
      </c>
      <c r="E16" s="28" t="s">
        <v>67</v>
      </c>
      <c r="I16" s="11" t="s">
        <v>174</v>
      </c>
      <c r="L16" s="15" t="s">
        <v>191</v>
      </c>
      <c r="N16" s="33"/>
      <c r="O16" s="15" t="s">
        <v>234</v>
      </c>
      <c r="T16" s="33"/>
      <c r="U16" s="15" t="s">
        <v>362</v>
      </c>
      <c r="W16" s="40" t="s">
        <v>405</v>
      </c>
      <c r="X16" s="38" t="s">
        <v>407</v>
      </c>
      <c r="Y16" s="38"/>
      <c r="Z16" s="38"/>
      <c r="AA16" s="38"/>
      <c r="AB16" s="38"/>
      <c r="AC16" s="38"/>
      <c r="AD16" s="38"/>
      <c r="AE16" s="38"/>
      <c r="AF16" s="38"/>
      <c r="AG16" s="38"/>
      <c r="AH16" s="38"/>
      <c r="AI16" s="38"/>
      <c r="AJ16" s="38"/>
      <c r="AK16" s="38"/>
      <c r="AL16" s="38"/>
      <c r="AM16" s="38"/>
      <c r="AN16" s="38"/>
      <c r="AO16" s="38"/>
      <c r="AP16" s="38"/>
      <c r="AQ16" s="38"/>
      <c r="AR16" s="38"/>
      <c r="AS16" s="38"/>
    </row>
    <row r="17" spans="2:46" ht="18" customHeight="1" thickBot="1" x14ac:dyDescent="0.3">
      <c r="B17" s="19" t="s">
        <v>42</v>
      </c>
      <c r="C17" s="20" t="s">
        <v>13</v>
      </c>
      <c r="E17" s="28" t="s">
        <v>68</v>
      </c>
      <c r="I17" s="11" t="s">
        <v>175</v>
      </c>
      <c r="L17" s="35" t="s">
        <v>400</v>
      </c>
      <c r="N17" s="33"/>
      <c r="O17" s="15" t="s">
        <v>235</v>
      </c>
      <c r="Q17" s="33" t="s">
        <v>379</v>
      </c>
      <c r="R17" s="15" t="s">
        <v>248</v>
      </c>
      <c r="T17" s="33"/>
      <c r="U17" s="15" t="s">
        <v>396</v>
      </c>
      <c r="W17" s="52" t="s">
        <v>454</v>
      </c>
      <c r="X17" s="24" t="s">
        <v>455</v>
      </c>
      <c r="AT17" s="36"/>
    </row>
    <row r="18" spans="2:46" ht="18" customHeight="1" thickBot="1" x14ac:dyDescent="0.3">
      <c r="B18" s="17" t="s">
        <v>43</v>
      </c>
      <c r="C18" s="18" t="s">
        <v>14</v>
      </c>
      <c r="E18" s="28" t="s">
        <v>69</v>
      </c>
      <c r="I18" s="11" t="s">
        <v>176</v>
      </c>
      <c r="L18" s="34" t="s">
        <v>401</v>
      </c>
      <c r="N18" s="33"/>
      <c r="O18" s="15" t="s">
        <v>236</v>
      </c>
      <c r="Q18" s="33"/>
      <c r="R18" s="15" t="s">
        <v>249</v>
      </c>
    </row>
    <row r="19" spans="2:46" ht="18" customHeight="1" thickBot="1" x14ac:dyDescent="0.3">
      <c r="B19" s="17" t="s">
        <v>44</v>
      </c>
      <c r="C19" s="18" t="s">
        <v>15</v>
      </c>
      <c r="E19" s="28" t="s">
        <v>61</v>
      </c>
      <c r="I19" s="11" t="s">
        <v>177</v>
      </c>
      <c r="N19" s="33"/>
      <c r="O19" s="15" t="s">
        <v>237</v>
      </c>
      <c r="Q19" s="33"/>
      <c r="R19" s="15" t="s">
        <v>250</v>
      </c>
      <c r="T19" s="33" t="s">
        <v>385</v>
      </c>
      <c r="U19" s="15" t="s">
        <v>321</v>
      </c>
    </row>
    <row r="20" spans="2:46" ht="18" customHeight="1" thickBot="1" x14ac:dyDescent="0.3">
      <c r="B20" s="17" t="s">
        <v>45</v>
      </c>
      <c r="C20" s="18" t="s">
        <v>16</v>
      </c>
      <c r="E20" s="28"/>
      <c r="I20" s="11" t="s">
        <v>178</v>
      </c>
      <c r="K20" s="9" t="s">
        <v>75</v>
      </c>
      <c r="L20" s="15" t="s">
        <v>192</v>
      </c>
      <c r="N20" s="33"/>
      <c r="O20" s="15" t="s">
        <v>238</v>
      </c>
      <c r="Q20" s="33"/>
      <c r="R20" s="15" t="s">
        <v>251</v>
      </c>
      <c r="T20" s="33"/>
      <c r="U20" s="15" t="s">
        <v>322</v>
      </c>
    </row>
    <row r="21" spans="2:46" ht="18" customHeight="1" thickBot="1" x14ac:dyDescent="0.3">
      <c r="B21" s="17" t="s">
        <v>46</v>
      </c>
      <c r="C21" s="18" t="s">
        <v>17</v>
      </c>
      <c r="E21" s="28"/>
      <c r="I21" s="11" t="s">
        <v>179</v>
      </c>
      <c r="L21" s="15" t="s">
        <v>193</v>
      </c>
      <c r="N21" s="33"/>
      <c r="O21" s="15" t="s">
        <v>239</v>
      </c>
      <c r="Q21" s="33"/>
      <c r="R21" s="15" t="s">
        <v>252</v>
      </c>
      <c r="T21" s="33"/>
      <c r="U21" s="15" t="s">
        <v>323</v>
      </c>
    </row>
    <row r="22" spans="2:46" ht="18" customHeight="1" thickBot="1" x14ac:dyDescent="0.3">
      <c r="B22" s="17" t="s">
        <v>47</v>
      </c>
      <c r="C22" s="18" t="s">
        <v>18</v>
      </c>
      <c r="E22" s="28"/>
      <c r="I22" s="13"/>
      <c r="L22" s="15" t="s">
        <v>194</v>
      </c>
      <c r="N22" s="33"/>
      <c r="O22" s="15" t="s">
        <v>240</v>
      </c>
      <c r="Q22" s="33"/>
      <c r="R22" s="15" t="s">
        <v>253</v>
      </c>
      <c r="T22" s="33"/>
      <c r="U22" s="15" t="s">
        <v>324</v>
      </c>
      <c r="AA22" s="28"/>
    </row>
    <row r="23" spans="2:46" ht="18" customHeight="1" thickBot="1" x14ac:dyDescent="0.3">
      <c r="B23" s="17" t="s">
        <v>48</v>
      </c>
      <c r="C23" s="18" t="s">
        <v>19</v>
      </c>
      <c r="E23" s="28"/>
      <c r="H23" s="29" t="s">
        <v>373</v>
      </c>
      <c r="I23" s="11" t="s">
        <v>180</v>
      </c>
      <c r="L23" s="15" t="s">
        <v>195</v>
      </c>
      <c r="N23" s="33"/>
      <c r="O23" s="15" t="s">
        <v>241</v>
      </c>
      <c r="Q23" s="33"/>
      <c r="R23" s="15" t="s">
        <v>254</v>
      </c>
      <c r="T23" s="33"/>
      <c r="U23" s="15" t="s">
        <v>325</v>
      </c>
    </row>
    <row r="24" spans="2:46" ht="18" customHeight="1" thickBot="1" x14ac:dyDescent="0.3">
      <c r="B24" s="17" t="s">
        <v>49</v>
      </c>
      <c r="C24" s="18" t="s">
        <v>20</v>
      </c>
      <c r="E24" s="28"/>
      <c r="I24" s="11" t="s">
        <v>181</v>
      </c>
      <c r="N24" s="33"/>
      <c r="O24" s="15" t="s">
        <v>242</v>
      </c>
      <c r="Q24" s="33"/>
      <c r="R24" s="15" t="s">
        <v>255</v>
      </c>
      <c r="T24" s="33"/>
      <c r="U24" s="15" t="s">
        <v>326</v>
      </c>
    </row>
    <row r="25" spans="2:46" ht="18" customHeight="1" thickBot="1" x14ac:dyDescent="0.3">
      <c r="B25" s="17" t="s">
        <v>50</v>
      </c>
      <c r="C25" s="18" t="s">
        <v>21</v>
      </c>
      <c r="E25" s="28"/>
      <c r="I25" s="14"/>
      <c r="K25" s="9" t="s">
        <v>76</v>
      </c>
      <c r="L25" s="15" t="s">
        <v>196</v>
      </c>
      <c r="N25" s="33"/>
      <c r="O25" s="15" t="s">
        <v>243</v>
      </c>
      <c r="Q25" s="33"/>
      <c r="R25" s="15" t="s">
        <v>256</v>
      </c>
      <c r="T25" s="33"/>
      <c r="U25" s="15" t="s">
        <v>327</v>
      </c>
    </row>
    <row r="26" spans="2:46" ht="18" customHeight="1" thickBot="1" x14ac:dyDescent="0.3">
      <c r="B26" s="17" t="s">
        <v>51</v>
      </c>
      <c r="C26" s="18" t="s">
        <v>22</v>
      </c>
      <c r="E26" s="28"/>
      <c r="I26" s="14"/>
      <c r="L26" s="15" t="s">
        <v>197</v>
      </c>
      <c r="N26" s="33"/>
      <c r="O26" s="15" t="s">
        <v>244</v>
      </c>
      <c r="Q26" s="33"/>
      <c r="R26" s="15" t="s">
        <v>257</v>
      </c>
      <c r="T26" s="33"/>
      <c r="U26" s="15" t="s">
        <v>328</v>
      </c>
    </row>
    <row r="27" spans="2:46" ht="18" customHeight="1" thickBot="1" x14ac:dyDescent="0.35">
      <c r="B27" s="17" t="s">
        <v>52</v>
      </c>
      <c r="C27" s="18" t="s">
        <v>23</v>
      </c>
      <c r="E27" s="28"/>
      <c r="I27" s="12"/>
      <c r="L27" s="15" t="s">
        <v>198</v>
      </c>
      <c r="N27" s="33"/>
      <c r="O27" s="15" t="s">
        <v>245</v>
      </c>
      <c r="Q27" s="33"/>
      <c r="R27" s="15" t="s">
        <v>258</v>
      </c>
      <c r="T27" s="33"/>
      <c r="U27" s="15" t="s">
        <v>399</v>
      </c>
    </row>
    <row r="28" spans="2:46" ht="18" customHeight="1" thickBot="1" x14ac:dyDescent="0.35">
      <c r="B28" s="17" t="s">
        <v>53</v>
      </c>
      <c r="C28" s="18" t="s">
        <v>24</v>
      </c>
      <c r="E28" s="28"/>
      <c r="I28" s="12"/>
      <c r="N28" s="33"/>
      <c r="O28" s="15" t="s">
        <v>246</v>
      </c>
      <c r="Q28" s="33"/>
      <c r="R28" s="15" t="s">
        <v>259</v>
      </c>
    </row>
    <row r="29" spans="2:46" ht="18" customHeight="1" thickBot="1" x14ac:dyDescent="0.35">
      <c r="B29" s="17" t="s">
        <v>54</v>
      </c>
      <c r="C29" s="18" t="s">
        <v>25</v>
      </c>
      <c r="E29" s="28"/>
      <c r="I29" s="12"/>
      <c r="K29" s="9" t="s">
        <v>374</v>
      </c>
      <c r="L29" s="11" t="s">
        <v>199</v>
      </c>
      <c r="N29" s="33"/>
      <c r="O29" s="15" t="s">
        <v>247</v>
      </c>
      <c r="Q29" s="33"/>
      <c r="R29" s="15" t="s">
        <v>260</v>
      </c>
      <c r="T29" s="33" t="s">
        <v>383</v>
      </c>
      <c r="U29" s="27" t="s">
        <v>295</v>
      </c>
    </row>
    <row r="30" spans="2:46" ht="18" customHeight="1" thickBot="1" x14ac:dyDescent="0.35">
      <c r="B30" s="17" t="s">
        <v>55</v>
      </c>
      <c r="C30" s="18" t="s">
        <v>26</v>
      </c>
      <c r="E30" s="28"/>
      <c r="I30" s="12"/>
      <c r="L30" s="11" t="s">
        <v>200</v>
      </c>
      <c r="N30" s="33"/>
      <c r="O30" s="15" t="s">
        <v>394</v>
      </c>
      <c r="Q30" s="33"/>
      <c r="R30" s="15" t="s">
        <v>261</v>
      </c>
      <c r="T30" s="33"/>
      <c r="U30" s="27" t="s">
        <v>296</v>
      </c>
    </row>
    <row r="31" spans="2:46" ht="18" customHeight="1" thickBot="1" x14ac:dyDescent="0.35">
      <c r="B31" s="17" t="s">
        <v>56</v>
      </c>
      <c r="C31" s="18" t="s">
        <v>27</v>
      </c>
      <c r="E31" s="28"/>
      <c r="I31" s="12"/>
      <c r="L31" s="11" t="s">
        <v>375</v>
      </c>
      <c r="Q31" s="33"/>
      <c r="R31" s="15" t="s">
        <v>262</v>
      </c>
      <c r="T31" s="33"/>
      <c r="U31" s="27" t="s">
        <v>297</v>
      </c>
    </row>
    <row r="32" spans="2:46" ht="18" customHeight="1" thickBot="1" x14ac:dyDescent="0.35">
      <c r="B32" s="17" t="s">
        <v>57</v>
      </c>
      <c r="C32" s="18" t="s">
        <v>28</v>
      </c>
      <c r="E32" s="28"/>
      <c r="I32" s="12"/>
      <c r="N32" s="33" t="s">
        <v>381</v>
      </c>
      <c r="O32" s="15" t="s">
        <v>283</v>
      </c>
      <c r="Q32" s="33"/>
      <c r="R32" s="15" t="s">
        <v>263</v>
      </c>
      <c r="T32" s="33"/>
      <c r="U32" s="27" t="s">
        <v>298</v>
      </c>
    </row>
    <row r="33" spans="2:46" ht="18" customHeight="1" thickBot="1" x14ac:dyDescent="0.35">
      <c r="B33" s="17" t="s">
        <v>58</v>
      </c>
      <c r="C33" s="18" t="s">
        <v>29</v>
      </c>
      <c r="E33" s="28"/>
      <c r="I33" s="12"/>
      <c r="K33" s="9" t="s">
        <v>77</v>
      </c>
      <c r="L33" s="15" t="s">
        <v>201</v>
      </c>
      <c r="N33" s="33"/>
      <c r="O33" s="15" t="s">
        <v>284</v>
      </c>
      <c r="Q33" s="33"/>
      <c r="R33" s="15" t="s">
        <v>264</v>
      </c>
      <c r="T33" s="33"/>
      <c r="U33" s="27" t="s">
        <v>299</v>
      </c>
      <c r="W33" s="9"/>
      <c r="AD33"/>
      <c r="AE33"/>
      <c r="AF33"/>
      <c r="AG33"/>
      <c r="AH33"/>
      <c r="AI33"/>
      <c r="AJ33"/>
      <c r="AK33"/>
      <c r="AL33"/>
      <c r="AM33"/>
      <c r="AN33"/>
      <c r="AO33"/>
      <c r="AP33"/>
      <c r="AQ33"/>
      <c r="AR33"/>
      <c r="AS33"/>
      <c r="AT33"/>
    </row>
    <row r="34" spans="2:46" ht="18" customHeight="1" thickBot="1" x14ac:dyDescent="0.35">
      <c r="B34" s="21" t="s">
        <v>59</v>
      </c>
      <c r="C34" s="22" t="s">
        <v>30</v>
      </c>
      <c r="I34" s="12"/>
      <c r="L34" s="15" t="s">
        <v>202</v>
      </c>
      <c r="N34" s="33"/>
      <c r="O34" s="15" t="s">
        <v>285</v>
      </c>
      <c r="Q34" s="33"/>
      <c r="R34" s="15" t="s">
        <v>265</v>
      </c>
      <c r="T34" s="33"/>
      <c r="U34" s="27" t="s">
        <v>300</v>
      </c>
      <c r="W34" s="9"/>
      <c r="AD34"/>
      <c r="AE34"/>
      <c r="AF34"/>
      <c r="AG34"/>
      <c r="AH34"/>
      <c r="AI34"/>
      <c r="AJ34"/>
      <c r="AK34"/>
      <c r="AL34"/>
      <c r="AM34"/>
      <c r="AN34"/>
      <c r="AO34"/>
      <c r="AP34"/>
      <c r="AQ34"/>
      <c r="AR34"/>
      <c r="AS34"/>
      <c r="AT34"/>
    </row>
    <row r="35" spans="2:46" ht="18" customHeight="1" x14ac:dyDescent="0.3">
      <c r="I35" s="12"/>
      <c r="L35" s="15" t="s">
        <v>203</v>
      </c>
      <c r="N35" s="33"/>
      <c r="O35" s="15" t="s">
        <v>286</v>
      </c>
      <c r="Q35" s="33"/>
      <c r="R35" s="15" t="s">
        <v>266</v>
      </c>
      <c r="T35" s="33"/>
      <c r="U35" s="27" t="s">
        <v>301</v>
      </c>
      <c r="W35" s="9"/>
      <c r="AD35"/>
      <c r="AE35"/>
      <c r="AF35"/>
      <c r="AG35"/>
      <c r="AH35"/>
      <c r="AI35"/>
      <c r="AJ35"/>
      <c r="AK35"/>
      <c r="AL35"/>
      <c r="AM35"/>
      <c r="AN35"/>
      <c r="AO35"/>
      <c r="AP35"/>
      <c r="AQ35"/>
      <c r="AR35"/>
      <c r="AS35"/>
      <c r="AT35"/>
    </row>
    <row r="36" spans="2:46" ht="18" customHeight="1" x14ac:dyDescent="0.3">
      <c r="I36" s="12"/>
      <c r="L36" s="15" t="s">
        <v>204</v>
      </c>
      <c r="N36" s="33"/>
      <c r="O36" s="15" t="s">
        <v>287</v>
      </c>
      <c r="Q36" s="33"/>
      <c r="R36" s="15" t="s">
        <v>267</v>
      </c>
      <c r="T36" s="33"/>
      <c r="U36" s="27" t="s">
        <v>302</v>
      </c>
      <c r="W36" s="9"/>
      <c r="AD36"/>
      <c r="AE36"/>
      <c r="AF36"/>
      <c r="AG36"/>
      <c r="AH36"/>
      <c r="AI36"/>
      <c r="AJ36"/>
      <c r="AK36"/>
      <c r="AL36"/>
      <c r="AM36"/>
      <c r="AN36"/>
      <c r="AO36"/>
      <c r="AP36"/>
      <c r="AQ36"/>
      <c r="AR36"/>
      <c r="AS36"/>
      <c r="AT36"/>
    </row>
    <row r="37" spans="2:46" ht="18" customHeight="1" x14ac:dyDescent="0.3">
      <c r="I37" s="12"/>
      <c r="N37" s="33"/>
      <c r="O37" s="15" t="s">
        <v>288</v>
      </c>
      <c r="Q37" s="33"/>
      <c r="R37" s="15" t="s">
        <v>268</v>
      </c>
      <c r="T37" s="33"/>
      <c r="U37" s="27" t="s">
        <v>303</v>
      </c>
      <c r="W37" s="9"/>
      <c r="AD37"/>
      <c r="AE37"/>
      <c r="AF37"/>
      <c r="AG37"/>
      <c r="AH37"/>
      <c r="AI37"/>
      <c r="AJ37"/>
      <c r="AK37"/>
      <c r="AL37"/>
      <c r="AM37"/>
      <c r="AN37"/>
      <c r="AO37"/>
      <c r="AP37"/>
      <c r="AQ37"/>
      <c r="AR37"/>
      <c r="AS37"/>
      <c r="AT37"/>
    </row>
    <row r="38" spans="2:46" ht="18" customHeight="1" x14ac:dyDescent="0.3">
      <c r="I38" s="12"/>
      <c r="K38" s="9" t="s">
        <v>376</v>
      </c>
      <c r="L38" s="15" t="s">
        <v>205</v>
      </c>
      <c r="N38" s="33"/>
      <c r="O38" s="15" t="s">
        <v>289</v>
      </c>
      <c r="T38" s="33"/>
      <c r="U38" s="27" t="s">
        <v>304</v>
      </c>
      <c r="W38" s="9"/>
      <c r="AD38"/>
      <c r="AE38"/>
      <c r="AF38"/>
      <c r="AG38"/>
      <c r="AH38"/>
      <c r="AI38"/>
      <c r="AJ38"/>
      <c r="AK38"/>
      <c r="AL38"/>
      <c r="AM38"/>
      <c r="AN38"/>
      <c r="AO38"/>
      <c r="AP38"/>
      <c r="AQ38"/>
      <c r="AR38"/>
      <c r="AS38"/>
      <c r="AT38"/>
    </row>
    <row r="39" spans="2:46" ht="18" customHeight="1" x14ac:dyDescent="0.25">
      <c r="I39" s="13"/>
      <c r="N39" s="33"/>
      <c r="O39" s="15" t="s">
        <v>290</v>
      </c>
      <c r="Q39" s="33" t="s">
        <v>384</v>
      </c>
      <c r="R39" s="15" t="s">
        <v>311</v>
      </c>
      <c r="T39" s="33"/>
      <c r="U39" s="27" t="s">
        <v>305</v>
      </c>
      <c r="W39" s="9"/>
      <c r="AD39"/>
      <c r="AE39"/>
      <c r="AF39"/>
      <c r="AG39"/>
      <c r="AH39"/>
      <c r="AI39"/>
      <c r="AJ39"/>
      <c r="AK39"/>
      <c r="AL39"/>
      <c r="AM39"/>
      <c r="AN39"/>
      <c r="AO39"/>
      <c r="AP39"/>
      <c r="AQ39"/>
      <c r="AR39"/>
      <c r="AS39"/>
      <c r="AT39"/>
    </row>
    <row r="40" spans="2:46" ht="18" customHeight="1" x14ac:dyDescent="0.3">
      <c r="I40" s="12"/>
      <c r="K40" s="9" t="s">
        <v>78</v>
      </c>
      <c r="L40" s="15" t="s">
        <v>206</v>
      </c>
      <c r="Q40" s="33"/>
      <c r="R40" s="15" t="s">
        <v>312</v>
      </c>
      <c r="T40" s="33"/>
      <c r="U40" s="27" t="s">
        <v>306</v>
      </c>
      <c r="W40" s="9"/>
      <c r="AD40"/>
      <c r="AE40"/>
      <c r="AF40"/>
      <c r="AG40"/>
      <c r="AH40"/>
      <c r="AI40"/>
      <c r="AJ40"/>
      <c r="AK40"/>
      <c r="AL40"/>
      <c r="AM40"/>
      <c r="AN40"/>
      <c r="AO40"/>
      <c r="AP40"/>
      <c r="AQ40"/>
      <c r="AR40"/>
      <c r="AS40"/>
      <c r="AT40"/>
    </row>
    <row r="41" spans="2:46" ht="18" customHeight="1" x14ac:dyDescent="0.25">
      <c r="I41" s="169"/>
      <c r="L41" s="15" t="s">
        <v>207</v>
      </c>
      <c r="N41" s="33" t="s">
        <v>387</v>
      </c>
      <c r="O41" s="15" t="s">
        <v>350</v>
      </c>
      <c r="Q41" s="33"/>
      <c r="R41" s="15" t="s">
        <v>313</v>
      </c>
      <c r="T41" s="33"/>
      <c r="U41" s="27" t="s">
        <v>307</v>
      </c>
      <c r="W41" s="9"/>
      <c r="AD41"/>
      <c r="AE41"/>
      <c r="AF41"/>
      <c r="AG41"/>
      <c r="AH41"/>
      <c r="AI41"/>
      <c r="AJ41"/>
      <c r="AK41"/>
      <c r="AL41"/>
      <c r="AM41"/>
      <c r="AN41"/>
      <c r="AO41"/>
      <c r="AP41"/>
      <c r="AQ41"/>
      <c r="AR41"/>
      <c r="AS41"/>
      <c r="AT41"/>
    </row>
    <row r="42" spans="2:46" ht="18" customHeight="1" x14ac:dyDescent="0.25">
      <c r="I42" s="169"/>
      <c r="L42" s="15" t="s">
        <v>208</v>
      </c>
      <c r="N42" s="33"/>
      <c r="O42" s="15" t="s">
        <v>346</v>
      </c>
      <c r="Q42" s="33"/>
      <c r="R42" s="15" t="s">
        <v>314</v>
      </c>
      <c r="T42" s="33"/>
      <c r="U42" s="27" t="s">
        <v>308</v>
      </c>
      <c r="W42" s="9"/>
      <c r="AD42"/>
      <c r="AE42"/>
      <c r="AF42"/>
      <c r="AG42"/>
      <c r="AH42"/>
      <c r="AI42"/>
      <c r="AJ42"/>
      <c r="AK42"/>
      <c r="AL42"/>
      <c r="AM42"/>
      <c r="AN42"/>
      <c r="AO42"/>
      <c r="AP42"/>
      <c r="AQ42"/>
      <c r="AR42"/>
      <c r="AS42"/>
      <c r="AT42"/>
    </row>
    <row r="43" spans="2:46" ht="18" customHeight="1" x14ac:dyDescent="0.25">
      <c r="I43" s="169"/>
      <c r="L43" s="15" t="s">
        <v>209</v>
      </c>
      <c r="N43" s="33"/>
      <c r="O43" s="15" t="s">
        <v>347</v>
      </c>
      <c r="Q43" s="33"/>
      <c r="R43" s="15" t="s">
        <v>315</v>
      </c>
      <c r="T43" s="33"/>
      <c r="U43" s="27" t="s">
        <v>309</v>
      </c>
      <c r="W43" s="9"/>
      <c r="AD43"/>
      <c r="AE43"/>
      <c r="AF43"/>
      <c r="AG43"/>
      <c r="AH43"/>
      <c r="AI43"/>
      <c r="AJ43"/>
      <c r="AK43"/>
      <c r="AL43"/>
      <c r="AM43"/>
      <c r="AN43"/>
      <c r="AO43"/>
      <c r="AP43"/>
      <c r="AQ43"/>
      <c r="AR43"/>
      <c r="AS43"/>
      <c r="AT43"/>
    </row>
    <row r="44" spans="2:46" ht="18" customHeight="1" x14ac:dyDescent="0.25">
      <c r="I44" s="169"/>
      <c r="L44" s="15" t="s">
        <v>210</v>
      </c>
      <c r="N44" s="33"/>
      <c r="O44" s="15" t="s">
        <v>348</v>
      </c>
      <c r="Q44" s="33"/>
      <c r="R44" s="15" t="s">
        <v>316</v>
      </c>
      <c r="T44" s="33"/>
      <c r="U44" s="15" t="s">
        <v>310</v>
      </c>
      <c r="W44" s="9"/>
      <c r="AD44"/>
      <c r="AE44"/>
      <c r="AF44"/>
      <c r="AG44"/>
      <c r="AH44"/>
      <c r="AI44"/>
      <c r="AJ44"/>
      <c r="AK44"/>
      <c r="AL44"/>
      <c r="AM44"/>
      <c r="AN44"/>
      <c r="AO44"/>
      <c r="AP44"/>
      <c r="AQ44"/>
      <c r="AR44"/>
      <c r="AS44"/>
      <c r="AT44"/>
    </row>
    <row r="45" spans="2:46" ht="18" customHeight="1" x14ac:dyDescent="0.25">
      <c r="I45" s="169"/>
      <c r="L45" s="15" t="s">
        <v>211</v>
      </c>
      <c r="N45" s="33"/>
      <c r="O45" s="15" t="s">
        <v>349</v>
      </c>
      <c r="Q45" s="33"/>
      <c r="R45" s="15" t="s">
        <v>317</v>
      </c>
      <c r="W45" s="9"/>
      <c r="AD45"/>
      <c r="AE45"/>
      <c r="AF45"/>
      <c r="AG45"/>
      <c r="AH45"/>
      <c r="AI45"/>
      <c r="AJ45"/>
      <c r="AK45"/>
      <c r="AL45"/>
      <c r="AM45"/>
      <c r="AN45"/>
      <c r="AO45"/>
      <c r="AP45"/>
      <c r="AQ45"/>
      <c r="AR45"/>
      <c r="AS45"/>
      <c r="AT45"/>
    </row>
    <row r="46" spans="2:46" ht="18" customHeight="1" x14ac:dyDescent="0.25">
      <c r="I46" s="169"/>
      <c r="L46" s="15" t="s">
        <v>212</v>
      </c>
      <c r="N46" s="33"/>
      <c r="O46" s="15" t="s">
        <v>397</v>
      </c>
      <c r="Q46" s="33"/>
      <c r="R46" s="15" t="s">
        <v>318</v>
      </c>
      <c r="W46" s="9"/>
      <c r="AD46"/>
      <c r="AE46"/>
      <c r="AF46"/>
      <c r="AG46"/>
      <c r="AH46"/>
      <c r="AI46"/>
      <c r="AJ46"/>
      <c r="AK46"/>
      <c r="AL46"/>
      <c r="AM46"/>
      <c r="AN46"/>
      <c r="AO46"/>
      <c r="AP46"/>
      <c r="AQ46"/>
      <c r="AR46"/>
      <c r="AS46"/>
      <c r="AT46"/>
    </row>
    <row r="47" spans="2:46" ht="18" customHeight="1" x14ac:dyDescent="0.25">
      <c r="I47" s="169"/>
      <c r="Q47" s="33"/>
      <c r="R47" s="15" t="s">
        <v>319</v>
      </c>
      <c r="W47" s="9"/>
      <c r="AD47"/>
      <c r="AE47"/>
      <c r="AF47"/>
      <c r="AG47"/>
      <c r="AH47"/>
      <c r="AI47"/>
      <c r="AJ47"/>
      <c r="AK47"/>
      <c r="AL47"/>
      <c r="AM47"/>
      <c r="AN47"/>
      <c r="AO47"/>
      <c r="AP47"/>
      <c r="AQ47"/>
      <c r="AR47"/>
      <c r="AS47"/>
      <c r="AT47"/>
    </row>
    <row r="48" spans="2:46" ht="18" customHeight="1" x14ac:dyDescent="0.25">
      <c r="N48" s="29" t="s">
        <v>380</v>
      </c>
      <c r="O48" s="15" t="s">
        <v>269</v>
      </c>
      <c r="Q48" s="33"/>
      <c r="R48" s="15" t="s">
        <v>320</v>
      </c>
      <c r="W48" s="9"/>
      <c r="AD48"/>
      <c r="AE48"/>
      <c r="AF48"/>
      <c r="AG48"/>
      <c r="AH48"/>
      <c r="AI48"/>
      <c r="AJ48"/>
      <c r="AK48"/>
      <c r="AL48"/>
      <c r="AM48"/>
      <c r="AN48"/>
      <c r="AO48"/>
      <c r="AP48"/>
      <c r="AQ48"/>
      <c r="AR48"/>
      <c r="AS48"/>
      <c r="AT48"/>
    </row>
    <row r="49" spans="14:46" ht="18" customHeight="1" x14ac:dyDescent="0.25">
      <c r="N49" s="33"/>
      <c r="O49" s="15" t="s">
        <v>270</v>
      </c>
      <c r="W49" s="9"/>
      <c r="AD49"/>
      <c r="AE49"/>
      <c r="AF49"/>
      <c r="AG49"/>
      <c r="AH49"/>
      <c r="AI49"/>
      <c r="AJ49"/>
      <c r="AK49"/>
      <c r="AL49"/>
      <c r="AM49"/>
      <c r="AN49"/>
      <c r="AO49"/>
      <c r="AP49"/>
      <c r="AQ49"/>
      <c r="AR49"/>
      <c r="AS49"/>
      <c r="AT49"/>
    </row>
    <row r="50" spans="14:46" ht="18" customHeight="1" x14ac:dyDescent="0.25">
      <c r="N50" s="33"/>
      <c r="O50" s="15" t="s">
        <v>271</v>
      </c>
      <c r="Q50" s="33" t="s">
        <v>388</v>
      </c>
      <c r="R50" s="15" t="s">
        <v>351</v>
      </c>
      <c r="W50" s="9"/>
      <c r="AD50"/>
      <c r="AE50"/>
      <c r="AF50"/>
      <c r="AG50"/>
      <c r="AH50"/>
      <c r="AI50"/>
      <c r="AJ50"/>
      <c r="AK50"/>
      <c r="AL50"/>
      <c r="AM50"/>
      <c r="AN50"/>
      <c r="AO50"/>
      <c r="AP50"/>
      <c r="AQ50"/>
      <c r="AR50"/>
      <c r="AS50"/>
      <c r="AT50"/>
    </row>
    <row r="51" spans="14:46" ht="18" customHeight="1" x14ac:dyDescent="0.25">
      <c r="N51" s="33"/>
      <c r="O51" s="15" t="s">
        <v>272</v>
      </c>
      <c r="Q51" s="33"/>
      <c r="R51" s="15" t="s">
        <v>352</v>
      </c>
      <c r="W51" s="9"/>
      <c r="AD51"/>
      <c r="AE51"/>
      <c r="AF51"/>
      <c r="AG51"/>
      <c r="AH51"/>
      <c r="AI51"/>
      <c r="AJ51"/>
      <c r="AK51"/>
      <c r="AL51"/>
      <c r="AM51"/>
      <c r="AN51"/>
      <c r="AO51"/>
      <c r="AP51"/>
      <c r="AQ51"/>
      <c r="AR51"/>
      <c r="AS51"/>
      <c r="AT51"/>
    </row>
    <row r="52" spans="14:46" ht="18" customHeight="1" x14ac:dyDescent="0.25">
      <c r="N52" s="33"/>
      <c r="O52" s="15" t="s">
        <v>273</v>
      </c>
      <c r="Q52" s="33"/>
      <c r="R52" s="15" t="s">
        <v>353</v>
      </c>
      <c r="W52" s="9"/>
      <c r="AD52"/>
      <c r="AE52"/>
      <c r="AF52"/>
      <c r="AG52"/>
      <c r="AH52"/>
      <c r="AI52"/>
      <c r="AJ52"/>
      <c r="AK52"/>
      <c r="AL52"/>
      <c r="AM52"/>
      <c r="AN52"/>
      <c r="AO52"/>
      <c r="AP52"/>
      <c r="AQ52"/>
      <c r="AR52"/>
      <c r="AS52"/>
      <c r="AT52"/>
    </row>
    <row r="53" spans="14:46" ht="18" customHeight="1" x14ac:dyDescent="0.25">
      <c r="N53" s="33"/>
      <c r="O53" s="15" t="s">
        <v>274</v>
      </c>
      <c r="W53" s="9"/>
      <c r="AD53"/>
      <c r="AE53"/>
      <c r="AF53"/>
      <c r="AG53"/>
      <c r="AH53"/>
      <c r="AI53"/>
      <c r="AJ53"/>
      <c r="AK53"/>
      <c r="AL53"/>
      <c r="AM53"/>
      <c r="AN53"/>
      <c r="AO53"/>
      <c r="AP53"/>
      <c r="AQ53"/>
      <c r="AR53"/>
      <c r="AS53"/>
      <c r="AT53"/>
    </row>
    <row r="54" spans="14:46" ht="18" customHeight="1" x14ac:dyDescent="0.25">
      <c r="N54" s="33"/>
      <c r="O54" s="15" t="s">
        <v>275</v>
      </c>
      <c r="Q54" s="33" t="s">
        <v>227</v>
      </c>
      <c r="R54" s="15" t="s">
        <v>329</v>
      </c>
      <c r="W54" s="9"/>
      <c r="AD54"/>
      <c r="AE54"/>
      <c r="AF54"/>
      <c r="AG54"/>
      <c r="AH54"/>
      <c r="AI54"/>
      <c r="AJ54"/>
      <c r="AK54"/>
      <c r="AL54"/>
      <c r="AM54"/>
      <c r="AN54"/>
      <c r="AO54"/>
      <c r="AP54"/>
      <c r="AQ54"/>
      <c r="AR54"/>
      <c r="AS54"/>
      <c r="AT54"/>
    </row>
    <row r="55" spans="14:46" ht="18" customHeight="1" x14ac:dyDescent="0.25">
      <c r="N55" s="33"/>
      <c r="O55" s="15" t="s">
        <v>276</v>
      </c>
      <c r="Q55" s="33"/>
      <c r="R55" s="15" t="s">
        <v>330</v>
      </c>
      <c r="W55" s="9"/>
      <c r="AD55"/>
      <c r="AE55"/>
      <c r="AF55"/>
      <c r="AG55"/>
      <c r="AH55"/>
      <c r="AI55"/>
      <c r="AJ55"/>
      <c r="AK55"/>
      <c r="AL55"/>
      <c r="AM55"/>
      <c r="AN55"/>
      <c r="AO55"/>
      <c r="AP55"/>
      <c r="AQ55"/>
      <c r="AR55"/>
      <c r="AS55"/>
      <c r="AT55"/>
    </row>
    <row r="56" spans="14:46" ht="18" customHeight="1" x14ac:dyDescent="0.25">
      <c r="N56" s="33"/>
      <c r="O56" s="15" t="s">
        <v>277</v>
      </c>
      <c r="Q56" s="33"/>
      <c r="R56" s="15" t="s">
        <v>331</v>
      </c>
      <c r="W56" s="9"/>
      <c r="AD56"/>
      <c r="AE56"/>
      <c r="AF56"/>
      <c r="AG56"/>
      <c r="AH56"/>
      <c r="AI56"/>
      <c r="AJ56"/>
      <c r="AK56"/>
      <c r="AL56"/>
      <c r="AM56"/>
      <c r="AN56"/>
      <c r="AO56"/>
      <c r="AP56"/>
      <c r="AQ56"/>
      <c r="AR56"/>
      <c r="AS56"/>
      <c r="AT56"/>
    </row>
    <row r="57" spans="14:46" ht="18" customHeight="1" x14ac:dyDescent="0.25">
      <c r="N57" s="33"/>
      <c r="O57" s="15" t="s">
        <v>278</v>
      </c>
      <c r="Q57" s="33"/>
      <c r="R57" s="15" t="s">
        <v>332</v>
      </c>
      <c r="W57" s="9"/>
      <c r="AD57"/>
      <c r="AE57"/>
      <c r="AF57"/>
      <c r="AG57"/>
      <c r="AH57"/>
      <c r="AI57"/>
      <c r="AJ57"/>
      <c r="AK57"/>
      <c r="AL57"/>
      <c r="AM57"/>
      <c r="AN57"/>
      <c r="AO57"/>
      <c r="AP57"/>
      <c r="AQ57"/>
      <c r="AR57"/>
      <c r="AS57"/>
      <c r="AT57"/>
    </row>
    <row r="58" spans="14:46" ht="18" customHeight="1" x14ac:dyDescent="0.25">
      <c r="N58" s="33"/>
      <c r="O58" s="31" t="s">
        <v>371</v>
      </c>
      <c r="Q58" s="33"/>
      <c r="R58" s="15" t="s">
        <v>333</v>
      </c>
      <c r="W58" s="9"/>
      <c r="AD58"/>
      <c r="AE58"/>
      <c r="AF58"/>
      <c r="AG58"/>
      <c r="AH58"/>
      <c r="AI58"/>
      <c r="AJ58"/>
      <c r="AK58"/>
      <c r="AL58"/>
      <c r="AM58"/>
      <c r="AN58"/>
      <c r="AO58"/>
      <c r="AP58"/>
      <c r="AQ58"/>
      <c r="AR58"/>
      <c r="AS58"/>
      <c r="AT58"/>
    </row>
    <row r="59" spans="14:46" ht="18" customHeight="1" x14ac:dyDescent="0.25">
      <c r="N59" s="33"/>
      <c r="O59" s="32" t="s">
        <v>372</v>
      </c>
      <c r="Q59" s="33"/>
      <c r="R59" s="15" t="s">
        <v>334</v>
      </c>
      <c r="W59" s="9"/>
      <c r="AD59"/>
      <c r="AE59"/>
      <c r="AF59"/>
      <c r="AG59"/>
      <c r="AH59"/>
      <c r="AI59"/>
      <c r="AJ59"/>
      <c r="AK59"/>
      <c r="AL59"/>
      <c r="AM59"/>
      <c r="AN59"/>
      <c r="AO59"/>
      <c r="AP59"/>
      <c r="AQ59"/>
      <c r="AR59"/>
      <c r="AS59"/>
      <c r="AT59"/>
    </row>
    <row r="60" spans="14:46" ht="18" customHeight="1" x14ac:dyDescent="0.25">
      <c r="N60" s="33"/>
      <c r="O60" s="15" t="s">
        <v>279</v>
      </c>
      <c r="Q60" s="33"/>
      <c r="R60" s="15" t="s">
        <v>335</v>
      </c>
      <c r="W60" s="9"/>
      <c r="AD60"/>
      <c r="AE60"/>
      <c r="AF60"/>
      <c r="AG60"/>
      <c r="AH60"/>
      <c r="AI60"/>
      <c r="AJ60"/>
      <c r="AK60"/>
      <c r="AL60"/>
      <c r="AM60"/>
      <c r="AN60"/>
      <c r="AO60"/>
      <c r="AP60"/>
      <c r="AQ60"/>
      <c r="AR60"/>
      <c r="AS60"/>
      <c r="AT60"/>
    </row>
    <row r="61" spans="14:46" ht="18" customHeight="1" x14ac:dyDescent="0.25">
      <c r="N61" s="33"/>
      <c r="O61" s="15" t="s">
        <v>280</v>
      </c>
      <c r="Q61" s="33"/>
      <c r="R61" s="15" t="s">
        <v>336</v>
      </c>
      <c r="W61" s="9"/>
      <c r="AD61"/>
      <c r="AE61"/>
      <c r="AF61"/>
      <c r="AG61"/>
      <c r="AH61"/>
      <c r="AI61"/>
      <c r="AJ61"/>
      <c r="AK61"/>
      <c r="AL61"/>
      <c r="AM61"/>
      <c r="AN61"/>
      <c r="AO61"/>
      <c r="AP61"/>
      <c r="AQ61"/>
      <c r="AR61"/>
      <c r="AS61"/>
      <c r="AT61"/>
    </row>
    <row r="62" spans="14:46" ht="18" customHeight="1" x14ac:dyDescent="0.25">
      <c r="N62" s="33"/>
      <c r="O62" s="15" t="s">
        <v>281</v>
      </c>
      <c r="Q62" s="33"/>
      <c r="R62" s="15" t="s">
        <v>337</v>
      </c>
      <c r="W62" s="9"/>
      <c r="AD62"/>
      <c r="AE62"/>
      <c r="AF62"/>
      <c r="AG62"/>
      <c r="AH62"/>
      <c r="AI62"/>
      <c r="AJ62"/>
      <c r="AK62"/>
      <c r="AL62"/>
      <c r="AM62"/>
      <c r="AN62"/>
      <c r="AO62"/>
      <c r="AP62"/>
      <c r="AQ62"/>
      <c r="AR62"/>
      <c r="AS62"/>
      <c r="AT62"/>
    </row>
    <row r="63" spans="14:46" ht="18" customHeight="1" x14ac:dyDescent="0.25">
      <c r="N63" s="33"/>
      <c r="O63" s="15" t="s">
        <v>282</v>
      </c>
      <c r="Q63" s="33"/>
      <c r="R63" s="15" t="s">
        <v>338</v>
      </c>
      <c r="W63" s="9"/>
      <c r="AD63"/>
      <c r="AE63"/>
      <c r="AF63"/>
      <c r="AG63"/>
      <c r="AH63"/>
      <c r="AI63"/>
      <c r="AJ63"/>
      <c r="AK63"/>
      <c r="AL63"/>
      <c r="AM63"/>
      <c r="AN63"/>
      <c r="AO63"/>
      <c r="AP63"/>
      <c r="AQ63"/>
      <c r="AR63"/>
      <c r="AS63"/>
      <c r="AT63"/>
    </row>
    <row r="64" spans="14:46" ht="18" customHeight="1" x14ac:dyDescent="0.25">
      <c r="N64" s="33"/>
      <c r="O64" s="15" t="s">
        <v>392</v>
      </c>
      <c r="Q64" s="33"/>
      <c r="R64" s="15" t="s">
        <v>339</v>
      </c>
      <c r="W64" s="9"/>
      <c r="AD64"/>
      <c r="AE64"/>
      <c r="AF64"/>
      <c r="AG64"/>
      <c r="AH64"/>
      <c r="AI64"/>
      <c r="AJ64"/>
      <c r="AK64"/>
      <c r="AL64"/>
      <c r="AM64"/>
      <c r="AN64"/>
      <c r="AO64"/>
      <c r="AP64"/>
      <c r="AQ64"/>
      <c r="AR64"/>
      <c r="AS64"/>
      <c r="AT64"/>
    </row>
    <row r="65" spans="14:46" ht="18" customHeight="1" x14ac:dyDescent="0.25">
      <c r="N65" s="33"/>
      <c r="O65" s="15" t="s">
        <v>393</v>
      </c>
      <c r="Q65" s="33"/>
      <c r="R65" s="15" t="s">
        <v>398</v>
      </c>
      <c r="W65" s="9"/>
      <c r="AD65"/>
      <c r="AE65"/>
      <c r="AF65"/>
      <c r="AG65"/>
      <c r="AH65"/>
      <c r="AI65"/>
      <c r="AJ65"/>
      <c r="AK65"/>
      <c r="AL65"/>
      <c r="AM65"/>
      <c r="AN65"/>
      <c r="AO65"/>
      <c r="AP65"/>
      <c r="AQ65"/>
      <c r="AR65"/>
      <c r="AS65"/>
      <c r="AT65"/>
    </row>
    <row r="66" spans="14:46" ht="18" customHeight="1" x14ac:dyDescent="0.25">
      <c r="O66" s="15" t="s">
        <v>482</v>
      </c>
      <c r="W66" s="9"/>
      <c r="AD66"/>
      <c r="AE66"/>
      <c r="AF66"/>
      <c r="AG66"/>
      <c r="AH66"/>
      <c r="AI66"/>
      <c r="AJ66"/>
      <c r="AK66"/>
      <c r="AL66"/>
      <c r="AM66"/>
      <c r="AN66"/>
      <c r="AO66"/>
      <c r="AP66"/>
      <c r="AQ66"/>
      <c r="AR66"/>
      <c r="AS66"/>
      <c r="AT66"/>
    </row>
    <row r="67" spans="14:46" ht="18" customHeight="1" x14ac:dyDescent="0.25">
      <c r="O67" s="15" t="s">
        <v>485</v>
      </c>
      <c r="W67" s="9"/>
      <c r="AD67"/>
      <c r="AE67"/>
      <c r="AF67"/>
      <c r="AG67"/>
      <c r="AH67"/>
      <c r="AI67"/>
      <c r="AJ67"/>
      <c r="AK67"/>
      <c r="AL67"/>
      <c r="AM67"/>
      <c r="AN67"/>
      <c r="AO67"/>
      <c r="AP67"/>
      <c r="AQ67"/>
      <c r="AR67"/>
      <c r="AS67"/>
      <c r="AT67"/>
    </row>
    <row r="68" spans="14:46" ht="18" customHeight="1" x14ac:dyDescent="0.25">
      <c r="W68" s="9"/>
      <c r="AD68"/>
      <c r="AE68"/>
      <c r="AF68"/>
      <c r="AG68"/>
      <c r="AH68"/>
      <c r="AI68"/>
      <c r="AJ68"/>
      <c r="AK68"/>
      <c r="AL68"/>
      <c r="AM68"/>
      <c r="AN68"/>
      <c r="AO68"/>
      <c r="AP68"/>
      <c r="AQ68"/>
      <c r="AR68"/>
      <c r="AS68"/>
      <c r="AT68"/>
    </row>
    <row r="69" spans="14:46" ht="18" customHeight="1" x14ac:dyDescent="0.25">
      <c r="W69" s="9"/>
      <c r="AD69"/>
      <c r="AE69"/>
      <c r="AF69"/>
      <c r="AG69"/>
      <c r="AH69"/>
      <c r="AI69"/>
      <c r="AJ69"/>
      <c r="AK69"/>
      <c r="AL69"/>
      <c r="AM69"/>
      <c r="AN69"/>
      <c r="AO69"/>
      <c r="AP69"/>
      <c r="AQ69"/>
      <c r="AR69"/>
      <c r="AS69"/>
      <c r="AT69"/>
    </row>
    <row r="70" spans="14:46" ht="18" customHeight="1" x14ac:dyDescent="0.25">
      <c r="W70" s="9"/>
      <c r="AD70"/>
      <c r="AE70"/>
      <c r="AF70"/>
      <c r="AG70"/>
      <c r="AH70"/>
      <c r="AI70"/>
      <c r="AJ70"/>
      <c r="AK70"/>
      <c r="AL70"/>
      <c r="AM70"/>
      <c r="AN70"/>
      <c r="AO70"/>
      <c r="AP70"/>
      <c r="AQ70"/>
      <c r="AR70"/>
      <c r="AS70"/>
      <c r="AT70"/>
    </row>
    <row r="71" spans="14:46" ht="18" customHeight="1" x14ac:dyDescent="0.25"/>
    <row r="72" spans="14:46" ht="18" customHeight="1" x14ac:dyDescent="0.25"/>
    <row r="73" spans="14:46" ht="18" customHeight="1" x14ac:dyDescent="0.25"/>
    <row r="74" spans="14:46" ht="18" customHeight="1" x14ac:dyDescent="0.25"/>
    <row r="75" spans="14:46" ht="18" customHeight="1" x14ac:dyDescent="0.25"/>
    <row r="76" spans="14:46" ht="18" customHeight="1" x14ac:dyDescent="0.25"/>
    <row r="77" spans="14:46" ht="18" customHeight="1" x14ac:dyDescent="0.25"/>
    <row r="78" spans="14:46" ht="18" customHeight="1" x14ac:dyDescent="0.25"/>
    <row r="79" spans="14:46" ht="18" customHeight="1" x14ac:dyDescent="0.25"/>
    <row r="80" spans="14:46" ht="18" customHeight="1" x14ac:dyDescent="0.25"/>
    <row r="81" ht="18" customHeight="1" x14ac:dyDescent="0.25"/>
  </sheetData>
  <sheetProtection algorithmName="SHA-512" hashValue="xewhfws4em43O2fFBcGRyMh1slrjzoS1LfoCDfgqmvw1KpQycicODek4/uQDlKbU8zd+x4TgdGo8a9tFBq68tg==" saltValue="cQhzo5TnnbRQHr96p6ZhVQ==" spinCount="100000" sheet="1" objects="1" scenarios="1"/>
  <mergeCells count="3">
    <mergeCell ref="X7:AA7"/>
    <mergeCell ref="I41:I47"/>
    <mergeCell ref="X9:AJ9"/>
  </mergeCells>
  <hyperlinks>
    <hyperlink ref="X12" r:id="rId1" xr:uid="{DC96644F-775D-4500-BD2D-9A7B2C05D5B9}"/>
    <hyperlink ref="X14" r:id="rId2" xr:uid="{A680A652-1A2D-47BC-A2A3-E7AEA025E005}"/>
    <hyperlink ref="X16" r:id="rId3" xr:uid="{D1BC33EC-22B6-4CF0-9936-715D9DEA4599}"/>
    <hyperlink ref="X11" r:id="rId4" xr:uid="{8A44593C-F639-44F0-AEDA-B2A76C4CFF5E}"/>
    <hyperlink ref="X10" r:id="rId5" xr:uid="{A7D4E9FF-7D6A-42BF-B727-B70CBE08E62A}"/>
    <hyperlink ref="X15" r:id="rId6" xr:uid="{AE9453B6-0E40-45D2-B8BC-7272319B3D98}"/>
    <hyperlink ref="X17" r:id="rId7" xr:uid="{1CFFA46D-81A4-4261-BC11-8155C7BFEC50}"/>
    <hyperlink ref="X9" r:id="rId8" xr:uid="{B9198ABB-ADC3-4748-8C21-AA23352D91A3}"/>
    <hyperlink ref="X8" r:id="rId9" xr:uid="{01B413E3-0183-45DE-A007-FAC4FD16266F}"/>
  </hyperlinks>
  <pageMargins left="0.7" right="0.7" top="0.75" bottom="0.75" header="0.3" footer="0.3"/>
  <pageSetup paperSize="9" orientation="portrait" horizontalDpi="4294967294"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5"/>
  <sheetViews>
    <sheetView topLeftCell="A47" workbookViewId="0">
      <selection activeCell="H54" sqref="H54"/>
    </sheetView>
  </sheetViews>
  <sheetFormatPr defaultRowHeight="15" x14ac:dyDescent="0.25"/>
  <cols>
    <col min="1" max="1" width="82.140625" style="45" customWidth="1"/>
  </cols>
  <sheetData>
    <row r="1" spans="1:5" x14ac:dyDescent="0.25">
      <c r="A1" s="50" t="s">
        <v>411</v>
      </c>
    </row>
    <row r="3" spans="1:5" x14ac:dyDescent="0.25">
      <c r="A3" s="49" t="s">
        <v>412</v>
      </c>
      <c r="B3" s="44"/>
      <c r="C3" s="44"/>
      <c r="D3" s="44"/>
      <c r="E3" s="44"/>
    </row>
    <row r="4" spans="1:5" x14ac:dyDescent="0.25">
      <c r="A4" s="46"/>
    </row>
    <row r="5" spans="1:5" ht="48.75" x14ac:dyDescent="0.25">
      <c r="A5" s="47" t="s">
        <v>450</v>
      </c>
    </row>
    <row r="6" spans="1:5" x14ac:dyDescent="0.25">
      <c r="A6" s="46"/>
    </row>
    <row r="7" spans="1:5" x14ac:dyDescent="0.25">
      <c r="A7" s="47" t="s">
        <v>413</v>
      </c>
    </row>
    <row r="8" spans="1:5" x14ac:dyDescent="0.25">
      <c r="A8" s="46"/>
    </row>
    <row r="9" spans="1:5" ht="19.5" x14ac:dyDescent="0.25">
      <c r="A9" s="47" t="s">
        <v>414</v>
      </c>
    </row>
    <row r="10" spans="1:5" x14ac:dyDescent="0.25">
      <c r="A10" s="46"/>
    </row>
    <row r="11" spans="1:5" x14ac:dyDescent="0.25">
      <c r="A11" s="47" t="s">
        <v>415</v>
      </c>
    </row>
    <row r="12" spans="1:5" x14ac:dyDescent="0.25">
      <c r="A12" s="47"/>
    </row>
    <row r="13" spans="1:5" x14ac:dyDescent="0.25">
      <c r="A13" s="47" t="s">
        <v>461</v>
      </c>
    </row>
    <row r="14" spans="1:5" x14ac:dyDescent="0.25">
      <c r="A14" s="46"/>
    </row>
    <row r="15" spans="1:5" x14ac:dyDescent="0.25">
      <c r="A15" s="47" t="s">
        <v>462</v>
      </c>
    </row>
    <row r="16" spans="1:5" x14ac:dyDescent="0.25">
      <c r="A16" s="46"/>
    </row>
    <row r="17" spans="1:1" ht="19.5" x14ac:dyDescent="0.25">
      <c r="A17" s="47" t="s">
        <v>463</v>
      </c>
    </row>
    <row r="18" spans="1:1" x14ac:dyDescent="0.25">
      <c r="A18" s="46"/>
    </row>
    <row r="19" spans="1:1" x14ac:dyDescent="0.25">
      <c r="A19" s="47" t="s">
        <v>464</v>
      </c>
    </row>
    <row r="20" spans="1:1" x14ac:dyDescent="0.25">
      <c r="A20" s="46"/>
    </row>
    <row r="21" spans="1:1" x14ac:dyDescent="0.25">
      <c r="A21" s="47" t="s">
        <v>416</v>
      </c>
    </row>
    <row r="22" spans="1:1" x14ac:dyDescent="0.25">
      <c r="A22" s="47"/>
    </row>
    <row r="23" spans="1:1" x14ac:dyDescent="0.25">
      <c r="A23" s="47" t="s">
        <v>465</v>
      </c>
    </row>
    <row r="24" spans="1:1" x14ac:dyDescent="0.25">
      <c r="A24" s="46"/>
    </row>
    <row r="25" spans="1:1" ht="19.5" x14ac:dyDescent="0.25">
      <c r="A25" s="47" t="s">
        <v>466</v>
      </c>
    </row>
    <row r="26" spans="1:1" x14ac:dyDescent="0.25">
      <c r="A26" s="46"/>
    </row>
    <row r="27" spans="1:1" x14ac:dyDescent="0.25">
      <c r="A27" s="47" t="s">
        <v>467</v>
      </c>
    </row>
    <row r="28" spans="1:1" x14ac:dyDescent="0.25">
      <c r="A28" s="46"/>
    </row>
    <row r="29" spans="1:1" x14ac:dyDescent="0.25">
      <c r="A29" s="47" t="s">
        <v>468</v>
      </c>
    </row>
    <row r="30" spans="1:1" x14ac:dyDescent="0.25">
      <c r="A30" s="46"/>
    </row>
    <row r="31" spans="1:1" x14ac:dyDescent="0.25">
      <c r="A31" s="47" t="s">
        <v>474</v>
      </c>
    </row>
    <row r="32" spans="1:1" x14ac:dyDescent="0.25">
      <c r="A32" s="46"/>
    </row>
    <row r="33" spans="1:1" ht="19.5" x14ac:dyDescent="0.25">
      <c r="A33" s="47" t="s">
        <v>475</v>
      </c>
    </row>
    <row r="34" spans="1:1" x14ac:dyDescent="0.25">
      <c r="A34" s="46"/>
    </row>
    <row r="35" spans="1:1" ht="39" x14ac:dyDescent="0.25">
      <c r="A35" s="47" t="s">
        <v>469</v>
      </c>
    </row>
    <row r="36" spans="1:1" x14ac:dyDescent="0.25">
      <c r="A36" s="47"/>
    </row>
    <row r="37" spans="1:1" x14ac:dyDescent="0.25">
      <c r="A37" s="47" t="s">
        <v>476</v>
      </c>
    </row>
    <row r="38" spans="1:1" x14ac:dyDescent="0.25">
      <c r="A38" s="46"/>
    </row>
    <row r="39" spans="1:1" ht="19.5" x14ac:dyDescent="0.25">
      <c r="A39" s="47" t="s">
        <v>470</v>
      </c>
    </row>
    <row r="40" spans="1:1" x14ac:dyDescent="0.25">
      <c r="A40" s="47"/>
    </row>
    <row r="41" spans="1:1" ht="19.5" x14ac:dyDescent="0.25">
      <c r="A41" s="47" t="s">
        <v>471</v>
      </c>
    </row>
    <row r="42" spans="1:1" x14ac:dyDescent="0.25">
      <c r="A42" s="46"/>
    </row>
    <row r="43" spans="1:1" ht="19.5" x14ac:dyDescent="0.25">
      <c r="A43" s="47" t="s">
        <v>472</v>
      </c>
    </row>
    <row r="44" spans="1:1" x14ac:dyDescent="0.25">
      <c r="A44" s="46"/>
    </row>
    <row r="45" spans="1:1" x14ac:dyDescent="0.25">
      <c r="A45" s="47" t="s">
        <v>473</v>
      </c>
    </row>
    <row r="48" spans="1:1" x14ac:dyDescent="0.25">
      <c r="A48" s="49" t="s">
        <v>417</v>
      </c>
    </row>
    <row r="49" spans="1:1" x14ac:dyDescent="0.25">
      <c r="A49" s="46"/>
    </row>
    <row r="50" spans="1:1" x14ac:dyDescent="0.25">
      <c r="A50" s="47" t="s">
        <v>418</v>
      </c>
    </row>
    <row r="51" spans="1:1" x14ac:dyDescent="0.25">
      <c r="A51" s="46"/>
    </row>
    <row r="52" spans="1:1" x14ac:dyDescent="0.25">
      <c r="A52" s="47" t="s">
        <v>479</v>
      </c>
    </row>
    <row r="54" spans="1:1" x14ac:dyDescent="0.25">
      <c r="A54" s="47" t="s">
        <v>419</v>
      </c>
    </row>
    <row r="56" spans="1:1" ht="29.25" x14ac:dyDescent="0.25">
      <c r="A56" s="47" t="s">
        <v>451</v>
      </c>
    </row>
    <row r="57" spans="1:1" x14ac:dyDescent="0.25">
      <c r="A57" s="47"/>
    </row>
    <row r="59" spans="1:1" x14ac:dyDescent="0.25">
      <c r="A59" s="47" t="s">
        <v>420</v>
      </c>
    </row>
    <row r="61" spans="1:1" ht="19.5" x14ac:dyDescent="0.25">
      <c r="A61" s="47" t="s">
        <v>421</v>
      </c>
    </row>
    <row r="63" spans="1:1" ht="19.5" x14ac:dyDescent="0.25">
      <c r="A63" s="47" t="s">
        <v>452</v>
      </c>
    </row>
    <row r="65" spans="1:1" ht="21" x14ac:dyDescent="0.25">
      <c r="A65" s="47" t="s">
        <v>453</v>
      </c>
    </row>
    <row r="67" spans="1:1" ht="19.5" x14ac:dyDescent="0.25">
      <c r="A67" s="47" t="s">
        <v>422</v>
      </c>
    </row>
    <row r="69" spans="1:1" x14ac:dyDescent="0.25">
      <c r="A69" s="47" t="s">
        <v>423</v>
      </c>
    </row>
    <row r="71" spans="1:1" ht="19.5" x14ac:dyDescent="0.25">
      <c r="A71" s="51" t="s">
        <v>424</v>
      </c>
    </row>
    <row r="72" spans="1:1" x14ac:dyDescent="0.25">
      <c r="A72" s="46"/>
    </row>
    <row r="73" spans="1:1" x14ac:dyDescent="0.25">
      <c r="A73" s="47" t="s">
        <v>425</v>
      </c>
    </row>
    <row r="74" spans="1:1" x14ac:dyDescent="0.25">
      <c r="A74" s="46"/>
    </row>
    <row r="75" spans="1:1" x14ac:dyDescent="0.25">
      <c r="A75" s="47" t="s">
        <v>426</v>
      </c>
    </row>
    <row r="76" spans="1:1" x14ac:dyDescent="0.25">
      <c r="A76" s="46"/>
    </row>
    <row r="77" spans="1:1" x14ac:dyDescent="0.25">
      <c r="A77" s="47" t="s">
        <v>427</v>
      </c>
    </row>
    <row r="78" spans="1:1" x14ac:dyDescent="0.25">
      <c r="A78" s="46"/>
    </row>
    <row r="79" spans="1:1" x14ac:dyDescent="0.25">
      <c r="A79" s="47" t="s">
        <v>428</v>
      </c>
    </row>
    <row r="80" spans="1:1" x14ac:dyDescent="0.25">
      <c r="A80" s="46"/>
    </row>
    <row r="81" spans="1:1" x14ac:dyDescent="0.25">
      <c r="A81" s="47" t="s">
        <v>429</v>
      </c>
    </row>
    <row r="82" spans="1:1" x14ac:dyDescent="0.25">
      <c r="A82" s="46"/>
    </row>
    <row r="83" spans="1:1" x14ac:dyDescent="0.25">
      <c r="A83" s="47" t="s">
        <v>430</v>
      </c>
    </row>
    <row r="84" spans="1:1" x14ac:dyDescent="0.25">
      <c r="A84" s="46"/>
    </row>
    <row r="85" spans="1:1" x14ac:dyDescent="0.25">
      <c r="A85" s="47" t="s">
        <v>431</v>
      </c>
    </row>
    <row r="86" spans="1:1" x14ac:dyDescent="0.25">
      <c r="A86" s="46"/>
    </row>
    <row r="87" spans="1:1" x14ac:dyDescent="0.25">
      <c r="A87" s="47" t="s">
        <v>432</v>
      </c>
    </row>
    <row r="88" spans="1:1" x14ac:dyDescent="0.25">
      <c r="A88" s="46"/>
    </row>
    <row r="89" spans="1:1" x14ac:dyDescent="0.25">
      <c r="A89" s="47" t="s">
        <v>433</v>
      </c>
    </row>
    <row r="90" spans="1:1" x14ac:dyDescent="0.25">
      <c r="A90" s="46"/>
    </row>
    <row r="91" spans="1:1" x14ac:dyDescent="0.25">
      <c r="A91" s="47" t="s">
        <v>434</v>
      </c>
    </row>
    <row r="92" spans="1:1" x14ac:dyDescent="0.25">
      <c r="A92" s="46"/>
    </row>
    <row r="93" spans="1:1" x14ac:dyDescent="0.25">
      <c r="A93" s="47" t="s">
        <v>435</v>
      </c>
    </row>
    <row r="94" spans="1:1" x14ac:dyDescent="0.25">
      <c r="A94" s="46"/>
    </row>
    <row r="95" spans="1:1" x14ac:dyDescent="0.25">
      <c r="A95" s="47" t="s">
        <v>436</v>
      </c>
    </row>
    <row r="96" spans="1:1" x14ac:dyDescent="0.25">
      <c r="A96" s="46"/>
    </row>
    <row r="97" spans="1:1" x14ac:dyDescent="0.25">
      <c r="A97" s="47" t="s">
        <v>437</v>
      </c>
    </row>
    <row r="98" spans="1:1" x14ac:dyDescent="0.25">
      <c r="A98" s="46"/>
    </row>
    <row r="99" spans="1:1" x14ac:dyDescent="0.25">
      <c r="A99" s="47" t="s">
        <v>438</v>
      </c>
    </row>
    <row r="100" spans="1:1" x14ac:dyDescent="0.25">
      <c r="A100" s="46"/>
    </row>
    <row r="101" spans="1:1" x14ac:dyDescent="0.25">
      <c r="A101" s="47" t="s">
        <v>439</v>
      </c>
    </row>
    <row r="103" spans="1:1" x14ac:dyDescent="0.25">
      <c r="A103" s="47" t="s">
        <v>440</v>
      </c>
    </row>
    <row r="104" spans="1:1" x14ac:dyDescent="0.25">
      <c r="A104" s="46"/>
    </row>
    <row r="105" spans="1:1" ht="29.25" x14ac:dyDescent="0.25">
      <c r="A105" s="47" t="s">
        <v>441</v>
      </c>
    </row>
    <row r="106" spans="1:1" x14ac:dyDescent="0.25">
      <c r="A106" s="46"/>
    </row>
    <row r="107" spans="1:1" ht="29.25" x14ac:dyDescent="0.25">
      <c r="A107" s="47" t="s">
        <v>442</v>
      </c>
    </row>
    <row r="108" spans="1:1" x14ac:dyDescent="0.25">
      <c r="A108" s="46"/>
    </row>
    <row r="109" spans="1:1" x14ac:dyDescent="0.25">
      <c r="A109" s="46"/>
    </row>
    <row r="110" spans="1:1" x14ac:dyDescent="0.25">
      <c r="A110" s="47" t="s">
        <v>443</v>
      </c>
    </row>
    <row r="111" spans="1:1" x14ac:dyDescent="0.25">
      <c r="A111" s="46"/>
    </row>
    <row r="112" spans="1:1" x14ac:dyDescent="0.25">
      <c r="A112" s="47" t="s">
        <v>444</v>
      </c>
    </row>
    <row r="113" spans="1:1" x14ac:dyDescent="0.25">
      <c r="A113" s="46"/>
    </row>
    <row r="114" spans="1:1" x14ac:dyDescent="0.25">
      <c r="A114" s="47" t="s">
        <v>445</v>
      </c>
    </row>
    <row r="115" spans="1:1" x14ac:dyDescent="0.25">
      <c r="A115" s="46"/>
    </row>
    <row r="116" spans="1:1" x14ac:dyDescent="0.25">
      <c r="A116" s="47" t="s">
        <v>446</v>
      </c>
    </row>
    <row r="117" spans="1:1" x14ac:dyDescent="0.25">
      <c r="A117" s="46"/>
    </row>
    <row r="118" spans="1:1" x14ac:dyDescent="0.25">
      <c r="A118" s="47" t="s">
        <v>447</v>
      </c>
    </row>
    <row r="119" spans="1:1" x14ac:dyDescent="0.25">
      <c r="A119" s="46"/>
    </row>
    <row r="120" spans="1:1" ht="19.5" x14ac:dyDescent="0.25">
      <c r="A120" s="47" t="s">
        <v>448</v>
      </c>
    </row>
    <row r="122" spans="1:1" x14ac:dyDescent="0.25">
      <c r="A122" s="47" t="s">
        <v>449</v>
      </c>
    </row>
    <row r="125" spans="1:1" x14ac:dyDescent="0.25">
      <c r="A125" s="48"/>
    </row>
  </sheetData>
  <sheetProtection algorithmName="SHA-512" hashValue="xwMCwV9zxYTDcZMledcg/5AEvLRHeERKSrbJTEnTXbmmSiWYUTcxb09wlOcBZpdqKlhHTq9HiaVcW0i6lr6fSg==" saltValue="b5MhVLlcgDIhR4+1jm3kLg==" spinCount="100000" sheet="1" objects="1" scenarios="1"/>
  <hyperlinks>
    <hyperlink ref="A67" r:id="rId1" display="http://srvbamid.dgv.min-agricultura.pt/xeov21/attachfileu.jsp?look_parentBoui=27060731&amp;att_display=n&amp;att_download=y" xr:uid="{00000000-0004-0000-0300-000000000000}"/>
    <hyperlink ref="A69" r:id="rId2" display="http://srvbamid.dgv.min-agricultura.pt/xeov21/attachfileu.jsp?look_parentBoui=27059769&amp;att_display=n&amp;att_download=y" xr:uid="{00000000-0004-0000-0300-000001000000}"/>
    <hyperlink ref="A73" r:id="rId3" display="http://srvbamid.dgv.min-agricultura.pt/xeov21/attachfileu.jsp?look_parentBoui=27049835&amp;att_display=n&amp;att_download=y" xr:uid="{00000000-0004-0000-0300-000002000000}"/>
    <hyperlink ref="A83" r:id="rId4" display="http://srvbamid.dgv.min-agricultura.pt/xeov21/attachfileu.jsp?look_parentBoui=27050249&amp;att_display=n&amp;att_download=y" xr:uid="{00000000-0004-0000-0300-000003000000}"/>
    <hyperlink ref="A97" r:id="rId5" display="http://srvbamid.dgv.min-agricultura.pt/xeov21/attachfileu.jsp?look_parentBoui=27050249&amp;att_display=n&amp;att_download=y" xr:uid="{00000000-0004-0000-0300-000004000000}"/>
    <hyperlink ref="A110" r:id="rId6" display="http://srvbamid.dgv.min-agricultura.pt/xeov21/attachfileu.jsp?look_parentBoui=27059769&amp;att_display=n&amp;att_download=y" xr:uid="{00000000-0004-0000-0300-00000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4</vt:i4>
      </vt:variant>
    </vt:vector>
  </HeadingPairs>
  <TitlesOfParts>
    <vt:vector size="4" baseType="lpstr">
      <vt:lpstr>FBO INFO</vt:lpstr>
      <vt:lpstr>FS INFO</vt:lpstr>
      <vt:lpstr>VIT_MIN NF</vt:lpstr>
      <vt:lpstr>Filling 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Lavrador</dc:creator>
  <cp:lastModifiedBy>Ana Cristina Salgado</cp:lastModifiedBy>
  <dcterms:created xsi:type="dcterms:W3CDTF">2014-02-26T13:39:03Z</dcterms:created>
  <dcterms:modified xsi:type="dcterms:W3CDTF">2025-06-24T11:13:26Z</dcterms:modified>
</cp:coreProperties>
</file>