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dgavgovpt-my.sharepoint.com/personal/mafalda_s_silva_dgav_pt/Documents/Ambiente de Trabalho/Registo Estabelecimentos/COMUNICAÇÕES OBRIGATÓRIAS/ANUAIS/FABRICO/Fabricante alimentos composto/"/>
    </mc:Choice>
  </mc:AlternateContent>
  <xr:revisionPtr revIDLastSave="78" documentId="14_{6EE06D62-52B0-4F0D-91DA-6E1110023D8C}" xr6:coauthVersionLast="47" xr6:coauthVersionMax="47" xr10:uidLastSave="{E86F0FA9-ACFD-4C83-A1A9-A46EF4070266}"/>
  <workbookProtection workbookAlgorithmName="SHA-512" workbookHashValue="Rx0MZu5S+pza1/EugGIkOM5WTRBsl7j9ReFFT24zTAmk1KknsJZOjnb86P46k6EYEGNwQVHcAX1GN3uqjBcqXA==" workbookSaltValue="zJA07hwhloLOzSdc0A04JQ==" workbookSpinCount="100000" lockStructure="1"/>
  <bookViews>
    <workbookView xWindow="-120" yWindow="-120" windowWidth="29040" windowHeight="15720" activeTab="1" xr2:uid="{00000000-000D-0000-FFFF-FFFF00000000}"/>
  </bookViews>
  <sheets>
    <sheet name="INSTRUÇOES" sheetId="7" r:id="rId1"/>
    <sheet name="COMUNICAÇAO OBRIGATÓRI" sheetId="1" r:id="rId2"/>
    <sheet name="NOTAS EXPLICATIVAS" sheetId="6" r:id="rId3"/>
    <sheet name="Folha4" sheetId="4" state="hidden" r:id="rId4"/>
    <sheet name="Lista - Estabelecimento" sheetId="2" state="hidden" r:id="rId5"/>
    <sheet name="Folha5" sheetId="5" state="hidden" r:id="rId6"/>
    <sheet name="TIPO" sheetId="10" state="hidden" r:id="rId7"/>
    <sheet name="ESPECIE" sheetId="12" state="hidden" r:id="rId8"/>
    <sheet name="CATEGORIA" sheetId="11" state="hidden" r:id="rId9"/>
    <sheet name="Folha7" sheetId="14" state="hidden" r:id="rId10"/>
    <sheet name="Lista estabelecimentos 2026" sheetId="17" state="hidden" r:id="rId11"/>
  </sheets>
  <definedNames>
    <definedName name="AbelhasMelíferas">'Lista - Estabelecimento'!$O$49</definedName>
    <definedName name="AlimentosDietéticosA">'Lista - Estabelecimento'!$Q$20</definedName>
    <definedName name="AlimentosDietéticosB">'Lista - Estabelecimento'!$V$14</definedName>
    <definedName name="AlimentosDietéticosCp">'Lista - Estabelecimento'!$T$8</definedName>
    <definedName name="AlimentosDietéticosE">'Lista - Estabelecimento'!$R$14</definedName>
    <definedName name="AlimentosDietéticosO">'Lista - Estabelecimento'!$R$8</definedName>
    <definedName name="AlimentosDietéticosS">'Lista - Estabelecimento'!$S$14</definedName>
    <definedName name="AnimaisDeCompanhia">'Lista - Estabelecimento'!$M$2:$M$4</definedName>
    <definedName name="Aquicultura">'Lista - Estabelecimento'!$L$14:$L$15</definedName>
    <definedName name="Aves">'Lista - Estabelecimento'!$R$20:$R$37</definedName>
    <definedName name="Bovinos">'Lista - Estabelecimento'!$U$14:$U$23</definedName>
    <definedName name="CabrasLeiteiras">'Lista - Estabelecimento'!$T$9</definedName>
    <definedName name="Cães">'Lista - Estabelecimento'!$P$2:$P$4</definedName>
    <definedName name="Caprinos">'Lista - Estabelecimento'!$S$8:$S$10</definedName>
    <definedName name="CaprinosCarne">'Lista - Estabelecimento'!$T$10</definedName>
    <definedName name="Coelhos">'Lista - Estabelecimento'!$O$17</definedName>
    <definedName name="Coelhos.">'Lista - Estabelecimento'!$P$14</definedName>
    <definedName name="ComplementaresA">'Lista - Estabelecimento'!$Q$21</definedName>
    <definedName name="ComplementaresProteícos">'Lista - Estabelecimento'!$V$15</definedName>
    <definedName name="ComplementaresS">'Lista - Estabelecimento'!$S$15</definedName>
    <definedName name="DePeleComPêlo">'Lista - Estabelecimento'!$N$2</definedName>
    <definedName name="Diversas">'Lista - Estabelecimento'!$O$14</definedName>
    <definedName name="Equídeos">'Lista - Estabelecimento'!$Q$14:$Q$16</definedName>
    <definedName name="ÉquinosTrabalhoDesporto">'Lista - Estabelecimento'!$R$16</definedName>
    <definedName name="estabelecimento" localSheetId="1">'Lista - Estabelecimento'!$F$2:$F$173</definedName>
    <definedName name="FrangosCarneAcabamento">'Lista - Estabelecimento'!$Q$22</definedName>
    <definedName name="FrangosCarneRetirada">'Lista - Estabelecimento'!$Q$23</definedName>
    <definedName name="GalinhasPoedeiras">'Lista - Estabelecimento'!$Q$24</definedName>
    <definedName name="GalinhasPosturaReprodutoresFrangasRecria">'Lista - Estabelecimento'!$Q$25</definedName>
    <definedName name="GalinhasPosturaReprodutoresPintosCria">'Lista - Estabelecimento'!$Q$26</definedName>
    <definedName name="GalinhasReprodutoras">'Lista - Estabelecimento'!$Q$27</definedName>
    <definedName name="Gatos">'Lista - Estabelecimento'!$R$2:$R$4</definedName>
    <definedName name="GénerosAlimentícios">'Lista - Estabelecimento'!$L$2:$L$11</definedName>
    <definedName name="Helicídeos">'Lista - Estabelecimento'!$M$14</definedName>
    <definedName name="Insetos">'Lista - Estabelecimento'!$N$14:$N$15</definedName>
    <definedName name="LeitõesIniciação">'Lista - Estabelecimento'!$S$16</definedName>
    <definedName name="LeitõesRecria">'Lista - Estabelecimento'!$S$17</definedName>
    <definedName name="ND">'Lista - Estabelecimento'!$N$3</definedName>
    <definedName name="NovilhasRecria">'Lista - Estabelecimento'!$V$16</definedName>
    <definedName name="NovilhosEngordaAcabamento">'Lista - Estabelecimento'!$V$17</definedName>
    <definedName name="NovilhosEngordaCrescimento">'Lista - Estabelecimento'!$V$18</definedName>
    <definedName name="Outros">'Lista - Estabelecimento'!$T$2:$T$5</definedName>
    <definedName name="OutrosA">'Lista - Estabelecimento'!$Q$28</definedName>
    <definedName name="OutrosB">'Lista - Estabelecimento'!$V$19</definedName>
    <definedName name="OutrosS">'Lista - Estabelecimento'!$S$18</definedName>
    <definedName name="OvelhasLeiteiras">'Lista - Estabelecimento'!$R$9</definedName>
    <definedName name="Ovinos">'Lista - Estabelecimento'!$Q$8:$Q$10</definedName>
    <definedName name="OvinosCarne">'Lista - Estabelecimento'!$R$10</definedName>
    <definedName name="PatosParaCarne">'Lista - Estabelecimento'!$Q$29</definedName>
    <definedName name="PatosReprodutores">'Lista - Estabelecimento'!$Q$30</definedName>
    <definedName name="Peixes">'Lista - Estabelecimento'!$L$66</definedName>
    <definedName name="PÊLO">'Lista - Estabelecimento'!$N$2</definedName>
    <definedName name="PerúsCrescimento">'Lista - Estabelecimento'!$Q$31</definedName>
    <definedName name="PerúsEngorda">'Lista - Estabelecimento'!$Q$32</definedName>
    <definedName name="PerúsIniciação">'Lista - Estabelecimento'!$Q$33</definedName>
    <definedName name="PerúsReprodutores">'Lista - Estabelecimento'!$Q$34</definedName>
    <definedName name="PerúsRetirada">'Lista - Estabelecimento'!$Q$35</definedName>
    <definedName name="PintosCarneCrescimento">'Lista - Estabelecimento'!$Q$36</definedName>
    <definedName name="PintosCarneIniciação">'Lista - Estabelecimento'!$Q$37</definedName>
    <definedName name="PorcasReprodutorasFuturasReprodutoras">'Lista - Estabelecimento'!$S$19</definedName>
    <definedName name="PorcasReprodutorasGestação">'Lista - Estabelecimento'!$S$20</definedName>
    <definedName name="PorcasReprodutorasGestaçãoLactação">'Lista - Estabelecimento'!$S$21</definedName>
    <definedName name="PorcasReprodutorasLactação">'Lista - Estabelecimento'!$T$22</definedName>
    <definedName name="PorcosAcabamento">'Lista - Estabelecimento'!$S$23</definedName>
    <definedName name="PorcosCrescimento">'Lista - Estabelecimento'!$S$24</definedName>
    <definedName name="PorcosEngorda">'Lista - Estabelecimento'!$S$25</definedName>
    <definedName name="Ruminantes">'Lista - Estabelecimento'!$Q$38:$Q$39</definedName>
    <definedName name="Suínos">'Lista - Estabelecimento'!$T$14:$T$25</definedName>
    <definedName name="VacasAleitantes">'Lista - Estabelecimento'!$V$20</definedName>
    <definedName name="VacasLeiteiras">'Lista - Estabelecimento'!$V$21</definedName>
    <definedName name="VitelosAleitamento">'Lista - Estabelecimento'!$V$22</definedName>
    <definedName name="VitelosCria">'Lista - Estabelecimento'!$V$23</definedName>
    <definedName name="Z_E250BEC2_8600_4C14_A043_40AB92DD3F05_.wvu.Cols" localSheetId="4" hidden="1">'Lista - Estabelecimento'!$B:$E</definedName>
  </definedNames>
  <calcPr calcId="191029"/>
  <customWorkbookViews>
    <customWorkbookView name="a" guid="{E250BEC2-8600-4C14-A043-40AB92DD3F05}" maximized="1" windowWidth="1362" windowHeight="522" tabRatio="59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62" i="2"/>
  <c r="F141" i="2"/>
  <c r="F161" i="2"/>
  <c r="F163" i="2"/>
  <c r="F78" i="2"/>
  <c r="F69" i="2"/>
  <c r="F52" i="2"/>
  <c r="F178" i="2"/>
  <c r="F179" i="2"/>
  <c r="F180" i="2"/>
  <c r="F181" i="2"/>
  <c r="F177" i="2"/>
  <c r="F176" i="2"/>
  <c r="F31" i="2"/>
  <c r="F39" i="2"/>
  <c r="F175" i="2"/>
  <c r="F76" i="2" l="1"/>
  <c r="F21" i="2"/>
  <c r="F152" i="2"/>
  <c r="F135" i="2"/>
  <c r="F120" i="2"/>
  <c r="F122" i="2"/>
  <c r="F34" i="2"/>
  <c r="F44" i="2"/>
  <c r="F9" i="2"/>
  <c r="F56" i="2"/>
  <c r="F55" i="2"/>
  <c r="F154" i="2"/>
  <c r="F61" i="2"/>
  <c r="F112" i="2"/>
  <c r="F2" i="2"/>
  <c r="F7" i="2"/>
  <c r="F131" i="2"/>
  <c r="F130" i="2"/>
  <c r="F79" i="2"/>
  <c r="F158" i="2"/>
  <c r="F22" i="2"/>
  <c r="F139" i="2"/>
  <c r="F165" i="2"/>
  <c r="F100" i="2"/>
  <c r="F75" i="2"/>
  <c r="F54" i="2"/>
  <c r="F5" i="2"/>
  <c r="F26" i="2"/>
  <c r="F101" i="2"/>
  <c r="F169" i="2"/>
  <c r="F11" i="2"/>
  <c r="F118" i="2"/>
  <c r="F151" i="2"/>
  <c r="F42" i="2"/>
  <c r="F98" i="2"/>
  <c r="F149" i="2"/>
  <c r="F97" i="2"/>
  <c r="F46" i="2"/>
  <c r="F102" i="2"/>
  <c r="F145" i="2"/>
  <c r="F65" i="2"/>
  <c r="F30" i="2"/>
  <c r="F82" i="2"/>
  <c r="F167" i="2"/>
  <c r="F45" i="2"/>
  <c r="F14" i="2"/>
  <c r="F150" i="2"/>
  <c r="F95" i="2"/>
  <c r="F32" i="2"/>
  <c r="F10" i="2"/>
  <c r="F8" i="2"/>
  <c r="F47" i="2"/>
  <c r="F59" i="2"/>
  <c r="F124" i="2"/>
  <c r="F137" i="2"/>
  <c r="F71" i="2"/>
  <c r="F132" i="2"/>
  <c r="F28" i="2"/>
  <c r="F108" i="2"/>
  <c r="F64" i="2"/>
  <c r="F172" i="2"/>
  <c r="F147" i="2"/>
  <c r="F109" i="2"/>
  <c r="F80" i="2"/>
  <c r="F40" i="2"/>
  <c r="F107" i="2"/>
  <c r="F126" i="2"/>
  <c r="F90" i="2"/>
  <c r="F174" i="2"/>
  <c r="F105" i="2"/>
  <c r="F27" i="2"/>
  <c r="F113" i="2"/>
  <c r="F84" i="2"/>
  <c r="F36" i="2"/>
  <c r="F94" i="2"/>
  <c r="F157" i="2"/>
  <c r="F51" i="2"/>
  <c r="F138" i="2"/>
  <c r="F133" i="2"/>
  <c r="F67" i="2"/>
  <c r="F123" i="2"/>
  <c r="F87" i="2"/>
  <c r="F125" i="2"/>
  <c r="F110" i="2"/>
  <c r="F156" i="2"/>
  <c r="F13" i="2"/>
  <c r="F128" i="2"/>
  <c r="F49" i="2"/>
  <c r="F159" i="2"/>
  <c r="F103" i="2"/>
  <c r="F160" i="2"/>
  <c r="F106" i="2"/>
  <c r="F60" i="2"/>
  <c r="F17" i="2"/>
  <c r="F24" i="2"/>
  <c r="F164" i="2"/>
  <c r="F81" i="2"/>
  <c r="F96" i="2"/>
  <c r="F33" i="2"/>
  <c r="F35" i="2"/>
  <c r="F86" i="2"/>
  <c r="F68" i="2"/>
  <c r="F15" i="2"/>
  <c r="F115" i="2"/>
  <c r="F89" i="2"/>
  <c r="F121" i="2"/>
  <c r="F166" i="2"/>
  <c r="F63" i="2"/>
  <c r="F43" i="2"/>
  <c r="F143" i="2"/>
  <c r="F19" i="2"/>
  <c r="F20" i="2"/>
  <c r="F73" i="2"/>
  <c r="F127" i="2"/>
  <c r="F48" i="2"/>
  <c r="F66" i="2"/>
  <c r="F83" i="2"/>
  <c r="F12" i="2"/>
  <c r="F37" i="2"/>
  <c r="F58" i="2"/>
  <c r="F4" i="2"/>
  <c r="F140" i="2"/>
  <c r="F173" i="2"/>
  <c r="F38" i="2"/>
  <c r="F57" i="2"/>
  <c r="F171" i="2"/>
  <c r="F134" i="2"/>
  <c r="F142" i="2"/>
  <c r="F129" i="2"/>
  <c r="F168" i="2"/>
  <c r="F53" i="2"/>
  <c r="F70" i="2"/>
  <c r="F50" i="2"/>
  <c r="F74" i="2"/>
  <c r="F99" i="2"/>
  <c r="F88" i="2"/>
  <c r="F114" i="2"/>
  <c r="F153" i="2"/>
  <c r="F29" i="2"/>
  <c r="F144" i="2"/>
  <c r="F111" i="2"/>
  <c r="F25" i="2"/>
  <c r="F23" i="2"/>
  <c r="F41" i="2"/>
  <c r="F77" i="2"/>
  <c r="F3" i="2" l="1"/>
  <c r="B91" i="11" l="1"/>
  <c r="A91" i="11"/>
  <c r="A89" i="11"/>
  <c r="B48" i="11" l="1"/>
  <c r="B42" i="11"/>
  <c r="B6" i="11"/>
  <c r="B5" i="11"/>
  <c r="A57" i="11"/>
  <c r="A53" i="11"/>
  <c r="A48" i="11"/>
  <c r="A38" i="11"/>
  <c r="A27" i="11"/>
  <c r="A8" i="11"/>
  <c r="A5" i="11"/>
  <c r="A18" i="12"/>
  <c r="A14" i="12"/>
  <c r="B12" i="12"/>
  <c r="B11" i="12"/>
  <c r="B9" i="12"/>
  <c r="B6" i="12"/>
  <c r="B5" i="12"/>
  <c r="B4" i="12"/>
  <c r="B3" i="12"/>
  <c r="A7" i="10"/>
  <c r="A5" i="10"/>
  <c r="N2" i="2" l="1"/>
  <c r="B18" i="12" s="1"/>
  <c r="O13" i="2" l="1"/>
  <c r="N15" i="2"/>
  <c r="B17" i="5" l="1"/>
  <c r="B51" i="1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F92" i="2" l="1"/>
  <c r="F62" i="2"/>
  <c r="F85" i="2"/>
  <c r="F18" i="2"/>
  <c r="F93" i="2"/>
  <c r="F116" i="2"/>
  <c r="F16" i="2"/>
  <c r="F104" i="2"/>
  <c r="F6" i="2"/>
  <c r="C19" i="5" l="1"/>
  <c r="B18" i="5"/>
  <c r="C14" i="5"/>
  <c r="M4" i="2"/>
  <c r="B16" i="12" s="1"/>
  <c r="B26" i="4" l="1"/>
  <c r="O3" i="2" l="1"/>
  <c r="C12" i="5" s="1"/>
  <c r="N3" i="2"/>
  <c r="U4" i="2"/>
  <c r="C10" i="5" s="1"/>
  <c r="U5" i="2"/>
  <c r="C11" i="5" s="1"/>
  <c r="U3" i="2"/>
  <c r="C9" i="5" s="1"/>
  <c r="U2" i="2"/>
  <c r="C8" i="5" s="1"/>
  <c r="S3" i="2"/>
  <c r="C6" i="5" s="1"/>
  <c r="S4" i="2"/>
  <c r="C7" i="5" s="1"/>
  <c r="S2" i="2"/>
  <c r="C5" i="5" s="1"/>
  <c r="Q4" i="2"/>
  <c r="C4" i="5" s="1"/>
  <c r="Q3" i="2"/>
  <c r="C3" i="5" s="1"/>
  <c r="Q2" i="2"/>
  <c r="C2" i="5" s="1"/>
  <c r="T10" i="2"/>
  <c r="C67" i="5" s="1"/>
  <c r="T9" i="2"/>
  <c r="C66" i="5" s="1"/>
  <c r="R10" i="2"/>
  <c r="C64" i="5" s="1"/>
  <c r="R9" i="2"/>
  <c r="C63" i="5" s="1"/>
  <c r="V22" i="2"/>
  <c r="C48" i="5" s="1"/>
  <c r="V23" i="2"/>
  <c r="C49" i="5" s="1"/>
  <c r="V16" i="2"/>
  <c r="C42" i="5" s="1"/>
  <c r="V18" i="2"/>
  <c r="C44" i="5" s="1"/>
  <c r="V17" i="2"/>
  <c r="C43" i="5" s="1"/>
  <c r="V21" i="2"/>
  <c r="C47" i="5" s="1"/>
  <c r="V20" i="2"/>
  <c r="C46" i="5" s="1"/>
  <c r="V15" i="2"/>
  <c r="C41" i="5" s="1"/>
  <c r="V19" i="2"/>
  <c r="C45" i="5" s="1"/>
  <c r="V14" i="2"/>
  <c r="C40" i="5" s="1"/>
  <c r="U22" i="2"/>
  <c r="U23" i="2"/>
  <c r="U16" i="2"/>
  <c r="U18" i="2"/>
  <c r="U17" i="2"/>
  <c r="U21" i="2"/>
  <c r="U20" i="2"/>
  <c r="U15" i="2"/>
  <c r="U19" i="2"/>
  <c r="U14" i="2"/>
  <c r="B41" i="5" l="1"/>
  <c r="B28" i="11"/>
  <c r="B47" i="5"/>
  <c r="B34" i="11"/>
  <c r="B44" i="5"/>
  <c r="B31" i="11"/>
  <c r="B49" i="5"/>
  <c r="B36" i="11"/>
  <c r="B12" i="5"/>
  <c r="B19" i="12"/>
  <c r="O14" i="2"/>
  <c r="B40" i="5"/>
  <c r="B27" i="11"/>
  <c r="B45" i="5"/>
  <c r="B32" i="11"/>
  <c r="B46" i="5"/>
  <c r="B33" i="11"/>
  <c r="B43" i="5"/>
  <c r="B30" i="11"/>
  <c r="B42" i="5"/>
  <c r="B29" i="11"/>
  <c r="B48" i="5"/>
  <c r="B35" i="11"/>
  <c r="S16" i="2"/>
  <c r="C52" i="5" s="1"/>
  <c r="S17" i="2"/>
  <c r="C53" i="5" s="1"/>
  <c r="S24" i="2"/>
  <c r="C60" i="5" s="1"/>
  <c r="S25" i="2"/>
  <c r="C61" i="5" s="1"/>
  <c r="S23" i="2"/>
  <c r="C59" i="5" s="1"/>
  <c r="S19" i="2"/>
  <c r="C55" i="5" s="1"/>
  <c r="S20" i="2"/>
  <c r="C56" i="5" s="1"/>
  <c r="S22" i="2"/>
  <c r="C58" i="5" s="1"/>
  <c r="S21" i="2"/>
  <c r="C57" i="5" s="1"/>
  <c r="S18" i="2"/>
  <c r="C54" i="5" s="1"/>
  <c r="S15" i="2"/>
  <c r="C51" i="5" s="1"/>
  <c r="S14" i="2"/>
  <c r="C50" i="5" s="1"/>
  <c r="T16" i="2"/>
  <c r="T17" i="2"/>
  <c r="T24" i="2"/>
  <c r="T25" i="2"/>
  <c r="T23" i="2"/>
  <c r="T19" i="2"/>
  <c r="T20" i="2"/>
  <c r="T22" i="2"/>
  <c r="T21" i="2"/>
  <c r="T18" i="2"/>
  <c r="T15" i="2"/>
  <c r="T14" i="2"/>
  <c r="B50" i="5" l="1"/>
  <c r="B57" i="11"/>
  <c r="B51" i="5"/>
  <c r="B58" i="11"/>
  <c r="B57" i="5"/>
  <c r="B64" i="11"/>
  <c r="B56" i="5"/>
  <c r="B63" i="11"/>
  <c r="B59" i="5"/>
  <c r="B66" i="11"/>
  <c r="B60" i="5"/>
  <c r="B67" i="11"/>
  <c r="B52" i="5"/>
  <c r="B59" i="11"/>
  <c r="B54" i="5"/>
  <c r="B61" i="11"/>
  <c r="B58" i="5"/>
  <c r="B65" i="11"/>
  <c r="B55" i="5"/>
  <c r="B62" i="11"/>
  <c r="B61" i="5"/>
  <c r="B68" i="11"/>
  <c r="B53" i="5"/>
  <c r="B60" i="11"/>
  <c r="Q37" i="2"/>
  <c r="C39" i="5" s="1"/>
  <c r="Q36" i="2"/>
  <c r="C38" i="5" s="1"/>
  <c r="Q22" i="2"/>
  <c r="C24" i="5" s="1"/>
  <c r="Q23" i="2"/>
  <c r="C25" i="5" s="1"/>
  <c r="Q26" i="2"/>
  <c r="C28" i="5" s="1"/>
  <c r="Q25" i="2"/>
  <c r="C27" i="5" s="1"/>
  <c r="Q24" i="2"/>
  <c r="C26" i="5" s="1"/>
  <c r="Q27" i="2"/>
  <c r="C29" i="5" s="1"/>
  <c r="Q29" i="2"/>
  <c r="C31" i="5" s="1"/>
  <c r="Q30" i="2"/>
  <c r="C32" i="5" s="1"/>
  <c r="Q33" i="2"/>
  <c r="C35" i="5" s="1"/>
  <c r="Q31" i="2"/>
  <c r="C33" i="5" s="1"/>
  <c r="Q32" i="2"/>
  <c r="C34" i="5" s="1"/>
  <c r="Q35" i="2"/>
  <c r="C37" i="5" s="1"/>
  <c r="Q34" i="2"/>
  <c r="C36" i="5" s="1"/>
  <c r="Q28" i="2"/>
  <c r="C30" i="5" s="1"/>
  <c r="Q21" i="2"/>
  <c r="C23" i="5" s="1"/>
  <c r="Q20" i="2"/>
  <c r="C22" i="5" s="1"/>
  <c r="R37" i="2"/>
  <c r="R36" i="2"/>
  <c r="R22" i="2"/>
  <c r="R23" i="2"/>
  <c r="R26" i="2"/>
  <c r="R25" i="2"/>
  <c r="R24" i="2"/>
  <c r="R27" i="2"/>
  <c r="R29" i="2"/>
  <c r="R30" i="2"/>
  <c r="R33" i="2"/>
  <c r="R31" i="2"/>
  <c r="R32" i="2"/>
  <c r="R35" i="2"/>
  <c r="R34" i="2"/>
  <c r="R28" i="2"/>
  <c r="R21" i="2"/>
  <c r="R20" i="2"/>
  <c r="Q10" i="2"/>
  <c r="Q9" i="2"/>
  <c r="Q8" i="2"/>
  <c r="S10" i="2"/>
  <c r="S9" i="2"/>
  <c r="S8" i="2"/>
  <c r="B65" i="5" l="1"/>
  <c r="B38" i="11"/>
  <c r="B67" i="5"/>
  <c r="B40" i="11"/>
  <c r="B63" i="5"/>
  <c r="B54" i="11"/>
  <c r="B22" i="5"/>
  <c r="B8" i="11"/>
  <c r="B30" i="5"/>
  <c r="B16" i="11"/>
  <c r="B37" i="5"/>
  <c r="B23" i="11"/>
  <c r="B33" i="5"/>
  <c r="B19" i="11"/>
  <c r="B32" i="5"/>
  <c r="B18" i="11"/>
  <c r="B29" i="5"/>
  <c r="B15" i="11"/>
  <c r="B27" i="5"/>
  <c r="B13" i="11"/>
  <c r="B25" i="5"/>
  <c r="B11" i="11"/>
  <c r="B38" i="5"/>
  <c r="B24" i="11"/>
  <c r="B66" i="5"/>
  <c r="B39" i="11"/>
  <c r="B62" i="5"/>
  <c r="B53" i="11"/>
  <c r="B64" i="5"/>
  <c r="B55" i="11"/>
  <c r="B23" i="5"/>
  <c r="B9" i="11"/>
  <c r="B36" i="5"/>
  <c r="B22" i="11"/>
  <c r="B34" i="5"/>
  <c r="B20" i="11"/>
  <c r="B35" i="5"/>
  <c r="B21" i="11"/>
  <c r="B31" i="5"/>
  <c r="B17" i="11"/>
  <c r="B26" i="5"/>
  <c r="B12" i="11"/>
  <c r="B28" i="5"/>
  <c r="B14" i="11"/>
  <c r="B24" i="5"/>
  <c r="B10" i="11"/>
  <c r="B39" i="5"/>
  <c r="B25" i="11"/>
  <c r="R15" i="2"/>
  <c r="C20" i="5" s="1"/>
  <c r="R16" i="2"/>
  <c r="C21" i="5" s="1"/>
  <c r="O17" i="2"/>
  <c r="C18" i="5" s="1"/>
  <c r="M17" i="2"/>
  <c r="C13" i="5" s="1"/>
  <c r="L18" i="2"/>
  <c r="B14" i="5" s="1"/>
  <c r="Q15" i="2"/>
  <c r="Q16" i="2"/>
  <c r="Q14" i="2"/>
  <c r="P14" i="2"/>
  <c r="N14" i="2"/>
  <c r="M14" i="2"/>
  <c r="B15" i="5" s="1"/>
  <c r="B16" i="5" l="1"/>
  <c r="B50" i="11"/>
  <c r="B19" i="5"/>
  <c r="B44" i="11"/>
  <c r="B20" i="5"/>
  <c r="B45" i="11"/>
  <c r="B21" i="5"/>
  <c r="B46" i="11"/>
  <c r="T3" i="2"/>
  <c r="T2" i="2"/>
  <c r="T4" i="2"/>
  <c r="T5" i="2"/>
  <c r="R3" i="2"/>
  <c r="R4" i="2"/>
  <c r="R2" i="2"/>
  <c r="P3" i="2"/>
  <c r="P4" i="2"/>
  <c r="P2" i="2"/>
  <c r="L14" i="2"/>
  <c r="L17" i="2" s="1"/>
  <c r="B13" i="5" s="1"/>
  <c r="L15" i="2"/>
  <c r="R19" i="2"/>
  <c r="A22" i="5" s="1"/>
  <c r="T1" i="2"/>
  <c r="M3" i="2"/>
  <c r="M2" i="2"/>
  <c r="L5" i="2"/>
  <c r="S7" i="2" s="1"/>
  <c r="A65" i="5" s="1"/>
  <c r="L10" i="2"/>
  <c r="Q7" i="2" s="1"/>
  <c r="A62" i="5" s="1"/>
  <c r="L4" i="2"/>
  <c r="L11" i="2"/>
  <c r="T13" i="2" s="1"/>
  <c r="A50" i="5" s="1"/>
  <c r="L3" i="2"/>
  <c r="L9" i="2"/>
  <c r="N13" i="2" s="1"/>
  <c r="L6" i="2"/>
  <c r="P13" i="2" s="1"/>
  <c r="L7" i="2"/>
  <c r="Q13" i="2" s="1"/>
  <c r="L8" i="2"/>
  <c r="L2" i="2"/>
  <c r="L13" i="2" s="1"/>
  <c r="A13" i="5" s="1"/>
  <c r="N1" i="2"/>
  <c r="M1" i="2"/>
  <c r="L1" i="2"/>
  <c r="B65" i="4"/>
  <c r="B66" i="4"/>
  <c r="B64" i="4"/>
  <c r="B62" i="4"/>
  <c r="B61" i="4"/>
  <c r="B59" i="4"/>
  <c r="B58" i="4"/>
  <c r="B56" i="4"/>
  <c r="B55" i="4"/>
  <c r="B53" i="4"/>
  <c r="B52" i="4"/>
  <c r="B43" i="4"/>
  <c r="B44" i="4"/>
  <c r="B45" i="4"/>
  <c r="B46" i="4"/>
  <c r="B47" i="4"/>
  <c r="B48" i="4"/>
  <c r="B49" i="4"/>
  <c r="B50" i="4"/>
  <c r="B42" i="4"/>
  <c r="B40" i="4"/>
  <c r="B31" i="4"/>
  <c r="B32" i="4"/>
  <c r="B33" i="4"/>
  <c r="B34" i="4"/>
  <c r="B35" i="4"/>
  <c r="B36" i="4"/>
  <c r="B37" i="4"/>
  <c r="B38" i="4"/>
  <c r="B39" i="4"/>
  <c r="B30" i="4"/>
  <c r="B28" i="4"/>
  <c r="B20" i="4"/>
  <c r="B21" i="4"/>
  <c r="B22" i="4"/>
  <c r="B23" i="4"/>
  <c r="B24" i="4"/>
  <c r="B25" i="4"/>
  <c r="B27" i="4"/>
  <c r="B13" i="4"/>
  <c r="B14" i="4"/>
  <c r="B15" i="4"/>
  <c r="B16" i="4"/>
  <c r="B17" i="4"/>
  <c r="B18" i="4"/>
  <c r="B19" i="4"/>
  <c r="B12" i="4"/>
  <c r="B10" i="4"/>
  <c r="B9" i="4"/>
  <c r="B3" i="4"/>
  <c r="A59" i="4"/>
  <c r="A60" i="4"/>
  <c r="A61" i="4"/>
  <c r="A62" i="4"/>
  <c r="A63" i="4"/>
  <c r="A64" i="4"/>
  <c r="A65" i="4"/>
  <c r="A66" i="4"/>
  <c r="A58" i="4"/>
  <c r="A44" i="11" l="1"/>
  <c r="B8" i="12"/>
  <c r="A50" i="11"/>
  <c r="B10" i="12"/>
  <c r="P1" i="2"/>
  <c r="B14" i="12"/>
  <c r="A8" i="5"/>
  <c r="A82" i="11"/>
  <c r="B11" i="5"/>
  <c r="B85" i="11"/>
  <c r="B8" i="5"/>
  <c r="B82" i="11"/>
  <c r="A42" i="11"/>
  <c r="B7" i="12"/>
  <c r="R1" i="2"/>
  <c r="B15" i="12"/>
  <c r="B10" i="5"/>
  <c r="B84" i="11"/>
  <c r="B9" i="5"/>
  <c r="B83" i="11"/>
  <c r="B5" i="5"/>
  <c r="B78" i="11"/>
  <c r="B7" i="5"/>
  <c r="B80" i="11"/>
  <c r="B6" i="5"/>
  <c r="B79" i="11"/>
  <c r="B2" i="5"/>
  <c r="B74" i="11"/>
  <c r="B4" i="5"/>
  <c r="B76" i="11"/>
  <c r="B3" i="5"/>
  <c r="B75" i="11"/>
  <c r="U13" i="2"/>
  <c r="A40" i="5" s="1"/>
  <c r="M13" i="2"/>
  <c r="A15" i="5" s="1"/>
  <c r="A19" i="5"/>
  <c r="A16" i="5"/>
  <c r="F146" i="2"/>
  <c r="F72" i="2"/>
  <c r="F148" i="2"/>
  <c r="F155" i="2"/>
  <c r="F136" i="2"/>
  <c r="F119" i="2"/>
  <c r="F170" i="2"/>
  <c r="F91" i="2"/>
  <c r="F117" i="2"/>
  <c r="F17" i="5" l="1"/>
  <c r="G50" i="1"/>
  <c r="G42" i="1"/>
  <c r="G65" i="1"/>
  <c r="G23" i="1"/>
  <c r="G68" i="1"/>
  <c r="G76" i="1"/>
  <c r="G26" i="1"/>
  <c r="G43" i="1"/>
  <c r="G20" i="1"/>
  <c r="G74" i="1"/>
  <c r="G38" i="1"/>
  <c r="G35" i="1"/>
  <c r="G58" i="1"/>
  <c r="G31" i="1"/>
  <c r="G41" i="1"/>
  <c r="G60" i="1"/>
  <c r="G29" i="1"/>
  <c r="G52" i="1"/>
  <c r="G28" i="1"/>
  <c r="G73" i="1"/>
  <c r="G44" i="1"/>
  <c r="G30" i="1"/>
  <c r="G22" i="1"/>
  <c r="G57" i="1"/>
  <c r="G75" i="1"/>
  <c r="G21" i="1"/>
  <c r="G33" i="1"/>
  <c r="G49" i="1"/>
  <c r="G63" i="1"/>
  <c r="G55" i="1"/>
  <c r="G47" i="1"/>
  <c r="G66" i="1"/>
  <c r="G46" i="1"/>
  <c r="G18" i="1"/>
  <c r="G17" i="1"/>
  <c r="G16" i="1"/>
  <c r="G19" i="1"/>
  <c r="G36" i="1"/>
  <c r="G39" i="1"/>
  <c r="G24" i="1"/>
  <c r="G34" i="1"/>
  <c r="G40" i="1"/>
  <c r="G25" i="1"/>
  <c r="G32" i="1"/>
  <c r="G27" i="1"/>
  <c r="G37" i="1"/>
  <c r="G77" i="1"/>
  <c r="G69" i="1"/>
  <c r="G61" i="1"/>
  <c r="G53" i="1"/>
  <c r="G45" i="1"/>
  <c r="G72" i="1"/>
  <c r="G64" i="1"/>
  <c r="G56" i="1"/>
  <c r="G48" i="1"/>
  <c r="G71" i="1"/>
  <c r="G79" i="1"/>
  <c r="G67" i="1"/>
  <c r="G59" i="1"/>
  <c r="G51" i="1"/>
  <c r="G78" i="1"/>
  <c r="G70" i="1"/>
  <c r="G62" i="1"/>
  <c r="G54" i="1"/>
  <c r="A5" i="5"/>
  <c r="A78" i="11"/>
  <c r="A2" i="5"/>
  <c r="A74" i="11"/>
  <c r="G13" i="1"/>
  <c r="G15" i="1"/>
  <c r="G12" i="1"/>
  <c r="G14" i="1"/>
  <c r="G11" i="1"/>
  <c r="F3" i="5" l="1"/>
  <c r="F20" i="5"/>
  <c r="F12" i="5"/>
  <c r="F18" i="5"/>
  <c r="F6" i="5"/>
  <c r="F4" i="5"/>
  <c r="F5" i="5"/>
  <c r="F9" i="5"/>
  <c r="F21" i="5"/>
  <c r="F14" i="5"/>
  <c r="F24" i="5"/>
  <c r="F2" i="5"/>
  <c r="F22" i="5"/>
  <c r="F7" i="5"/>
  <c r="F13" i="5"/>
  <c r="F8" i="5"/>
  <c r="F11" i="5"/>
  <c r="F16" i="5"/>
  <c r="F10" i="5"/>
  <c r="F19" i="5"/>
  <c r="F15" i="5"/>
  <c r="F25" i="5"/>
  <c r="F23" i="5"/>
</calcChain>
</file>

<file path=xl/sharedStrings.xml><?xml version="1.0" encoding="utf-8"?>
<sst xmlns="http://schemas.openxmlformats.org/spreadsheetml/2006/main" count="1886" uniqueCount="1113">
  <si>
    <t>PT3AA08062</t>
  </si>
  <si>
    <t xml:space="preserve">  - </t>
  </si>
  <si>
    <t>Abílio de Matos Costa</t>
  </si>
  <si>
    <t>PT3AA09092</t>
  </si>
  <si>
    <t>Adelino Jesus Marto</t>
  </si>
  <si>
    <t>PT5AA07102</t>
  </si>
  <si>
    <t>Agostinho Ribeiro Maçãs</t>
  </si>
  <si>
    <t>PT6AA11192</t>
  </si>
  <si>
    <t>Agro Pecuária das Fontainhas, Lda</t>
  </si>
  <si>
    <t>PT3AA08517</t>
  </si>
  <si>
    <t>Agro Pecuária Petiz &amp; Maia, Lda</t>
  </si>
  <si>
    <t>PT3AA04124</t>
  </si>
  <si>
    <t>Agro-Pecuária das Espinheiras, Lda. (502265760)</t>
  </si>
  <si>
    <t>PT5AA07513</t>
  </si>
  <si>
    <t>António Júlio &amp; Santos - Soc. Agro-Pecuária, Lda</t>
  </si>
  <si>
    <t>PT5AA07508</t>
  </si>
  <si>
    <t>António Lopes Mouro, Lda</t>
  </si>
  <si>
    <t>PT5AA07950</t>
  </si>
  <si>
    <t>António Silvestre Carvalho Felício</t>
  </si>
  <si>
    <t>PT5AA01371</t>
  </si>
  <si>
    <t>AVIÁRIO DO RESOURO-Produção de Ovos, Lda</t>
  </si>
  <si>
    <t>PT3AA01394</t>
  </si>
  <si>
    <t>Bernardino Almeida e Costa &amp; Filhos, S.A.</t>
  </si>
  <si>
    <t>PT5AA07386</t>
  </si>
  <si>
    <t>Casa Agrícola José Ferreira &amp; Filhos, Lda</t>
  </si>
  <si>
    <t>PT3AA09094</t>
  </si>
  <si>
    <t>Diamantino Marta da Silva</t>
  </si>
  <si>
    <t>PT5AA07955</t>
  </si>
  <si>
    <t>Helder Baltasar Pereira Oliveira</t>
  </si>
  <si>
    <t>PT5AA07515</t>
  </si>
  <si>
    <t>Isidro Martins Henriques, Lda</t>
  </si>
  <si>
    <t>PT5AA07951</t>
  </si>
  <si>
    <t>João Manuel da Piedade Correia, Lda</t>
  </si>
  <si>
    <t>PT5AA07404</t>
  </si>
  <si>
    <t>João Tomé Medeiros, Lda –  Agro Pecuária</t>
  </si>
  <si>
    <t>PT3AA09093</t>
  </si>
  <si>
    <t>José Cordeiro da Silva</t>
  </si>
  <si>
    <t>PT6AA10930</t>
  </si>
  <si>
    <t>José Pereira Vilhena da Costa II</t>
  </si>
  <si>
    <t>PT5AA07190</t>
  </si>
  <si>
    <t>Maria da Nazaré Piedade Martins Constantino</t>
  </si>
  <si>
    <t>PT5AA06828</t>
  </si>
  <si>
    <t>Matadouro Experimental do Pólo de Investigação da Fonte Boa</t>
  </si>
  <si>
    <t>PT3AA04123</t>
  </si>
  <si>
    <t>OVOLIS - Aviário Produtor do Monte, Lda. (502128909)</t>
  </si>
  <si>
    <t>PT5AA23229</t>
  </si>
  <si>
    <t>PECUÁRIAS DE MONTEJUNTO, LDA.</t>
  </si>
  <si>
    <t>PT5AA07074</t>
  </si>
  <si>
    <t>Raul Martinho Fidalgo Rafael</t>
  </si>
  <si>
    <t>PT1AA10169</t>
  </si>
  <si>
    <t>Reis &amp; Silva, Lda Agro Pecuária da Gandra</t>
  </si>
  <si>
    <t>PT5AA07343</t>
  </si>
  <si>
    <t>Sapeba – Sociedade Agro Pecuária das Barrocas, Lda</t>
  </si>
  <si>
    <t>PT5AA07397</t>
  </si>
  <si>
    <t>Sapor – Sociedade Portuguesa, Lda</t>
  </si>
  <si>
    <t>PT5AA07673</t>
  </si>
  <si>
    <t>Sezudo – Agropecuária, S.A.</t>
  </si>
  <si>
    <t>PT5AA07489</t>
  </si>
  <si>
    <t>Silvas &amp; Fonseca, Lda</t>
  </si>
  <si>
    <t>PT5AA03138</t>
  </si>
  <si>
    <t>Sociedade  Agro-Pecuária do Mogo Lda.</t>
  </si>
  <si>
    <t>PT6AA11131</t>
  </si>
  <si>
    <t>Sociedade Agrícola Central da Amendoeira, Lda</t>
  </si>
  <si>
    <t>PT5AA07418</t>
  </si>
  <si>
    <t>Sociedade Agrícola e Agro Pecuária Madeiras, Lda</t>
  </si>
  <si>
    <t>PT5AA07680</t>
  </si>
  <si>
    <t>Sociedade Agrícola Quinta do Paraíso, Lda</t>
  </si>
  <si>
    <t>PT5AA07257</t>
  </si>
  <si>
    <t>Sociedade Agrícola Vale do Medo</t>
  </si>
  <si>
    <t>PT5AA07288</t>
  </si>
  <si>
    <t>Sociedade Agro Pecuária Rio Verde, Lda</t>
  </si>
  <si>
    <t>PT5AA07328</t>
  </si>
  <si>
    <t>Sociedade Agro Pecuária Torre D.Diogo, Lda</t>
  </si>
  <si>
    <t>PT4AA08523</t>
  </si>
  <si>
    <t>Sociedade Pecuária Torrinha, Lda</t>
  </si>
  <si>
    <t>PT3AA08499</t>
  </si>
  <si>
    <t>Sopecuária – Sociedade Exploradora de Pecuária, Lda</t>
  </si>
  <si>
    <t>PT5AA07841</t>
  </si>
  <si>
    <t>Verdesquema - Comércio de Animais, Lda</t>
  </si>
  <si>
    <t>Nível 1</t>
  </si>
  <si>
    <t>Cães</t>
  </si>
  <si>
    <t>Gatos</t>
  </si>
  <si>
    <t>Outros</t>
  </si>
  <si>
    <t>Aves</t>
  </si>
  <si>
    <t>Bovinos</t>
  </si>
  <si>
    <t>Caprinos</t>
  </si>
  <si>
    <t>Caracóis</t>
  </si>
  <si>
    <t>Coelhos</t>
  </si>
  <si>
    <t>Equídeos</t>
  </si>
  <si>
    <t>Ovinos</t>
  </si>
  <si>
    <t>Roedores</t>
  </si>
  <si>
    <t>Suínos</t>
  </si>
  <si>
    <t>Nível 3</t>
  </si>
  <si>
    <t>Nível 4</t>
  </si>
  <si>
    <t>ANIMAIS DE COMPANHIA</t>
  </si>
  <si>
    <t>estabelecimentos</t>
  </si>
  <si>
    <t>Nível 6</t>
  </si>
  <si>
    <t>Alimento composto completo para frangos de carne até 10 dias de vida</t>
  </si>
  <si>
    <t>Alimento composto completo para frangos de carne até 21-25 dias de vida</t>
  </si>
  <si>
    <t>Alimento composto completo para frangos de carne de 21-25 dias de vida até 1 semana antes do abate</t>
  </si>
  <si>
    <t>Alimento composto completo para frangos de carne durante a ultima semana de vida</t>
  </si>
  <si>
    <t>Alimento composto completo para pintos destinados a postura ou reprodução até 6-8 semanas</t>
  </si>
  <si>
    <t>Alimento composto completo para frangas destinadas a postura ou reprodução até 6-8 até 18-20 semanas</t>
  </si>
  <si>
    <t>Alimento composto completo para galinhas poedeiras em postura</t>
  </si>
  <si>
    <t>Alimento composto completo para galinhas reprodutoras em postura</t>
  </si>
  <si>
    <t>Alimento composto completo para patos em engorda</t>
  </si>
  <si>
    <t>Alimento composto completo para patos em postura e reprodução</t>
  </si>
  <si>
    <t>Alimento composto completo para perús de carne até ás 3 semanas</t>
  </si>
  <si>
    <t>Alimento composto completo para perús de carne das 3 ás 8 semanas</t>
  </si>
  <si>
    <t>Alimento composto completo para perús de carne das 8 semanas até 7 dias antes do abate</t>
  </si>
  <si>
    <t>Alimento composto completo para perús de carne durante a ultima semana de vida</t>
  </si>
  <si>
    <t>Alimento composto completo para perús em postura e reprodução</t>
  </si>
  <si>
    <t>Alimento composto completo para outras espécies avícolas como codornizes, perdizes, faisões, avestruzes, etc em postura e reprodução</t>
  </si>
  <si>
    <t>Alimentos compostos dietéticos para aves</t>
  </si>
  <si>
    <t>Alimento composto completo para leitões desde os 7 dias de vida até 1 semana depois do desmame</t>
  </si>
  <si>
    <t>Alimento composto completo para leitões desde 1-2 semanas após o desmame até ás 8-10 semanas de vida</t>
  </si>
  <si>
    <t>Alimento composto completo para suínos desde as 8-10 semanas até 40-80 kg de peso vivo</t>
  </si>
  <si>
    <t>Alimento composto completo para suínos desde as 8-10 semanas de vida até ao abate</t>
  </si>
  <si>
    <t>Alimento composto completo para suínos desde os 40-80 kg de peso vivo até ao abate</t>
  </si>
  <si>
    <t>Alimento composto completo para porcas futuras reprodutoras dos 5 meses de vida até á 1ª cobrição</t>
  </si>
  <si>
    <t>Alimento composto completo para porcas reprodutoras em gestação</t>
  </si>
  <si>
    <t>Alimento composto completo para porcas reprodutoras em lactação</t>
  </si>
  <si>
    <t>Alimento composto completo para porcas reprodutoras em gestação e lactação</t>
  </si>
  <si>
    <t>Alimentos compostos completos para fins especificos como varrascos, porcos ibéricos, etc</t>
  </si>
  <si>
    <t>Alimentos compostos dietéticos para suínos</t>
  </si>
  <si>
    <t>Alimento composto completo para vitelos, substituto do leite materno</t>
  </si>
  <si>
    <t>Alimento composto complementar para vitelos em aleitamento até 3-4 meses de idade</t>
  </si>
  <si>
    <t>Alimento composto complementar para bovinos de engorda desde os 3-4 meses até aos 10-12 meses de idade</t>
  </si>
  <si>
    <t>Alimento composto complementar para bovinos de engorda desde os 10-12 meses de idade até ao abate</t>
  </si>
  <si>
    <t>Alimento composto complementar para vacas leiteiras em produção e secas</t>
  </si>
  <si>
    <t>Alimento composto complementar para vacas de raças destinadas á produção de carne</t>
  </si>
  <si>
    <t>Alimentos compostos complementares com elevado teor em proteína</t>
  </si>
  <si>
    <t>Alimentos compostos complementares destinados a outros tipos de ruminantes</t>
  </si>
  <si>
    <t>Alimentos compostos dietéticos para bovinos</t>
  </si>
  <si>
    <t>Alimento composto complementar para animais da espécie ovina em crescimento e engorda</t>
  </si>
  <si>
    <t>Alimento composto complementar para animais da espécie ovina em produção de leite</t>
  </si>
  <si>
    <t>Alimento composto complementar para animais da espécie caprina em crescimento e engorda</t>
  </si>
  <si>
    <t>Alimento composto complementar para animais da espécie caprina em produção de leite</t>
  </si>
  <si>
    <t>Alimento composto completo para animais da espécie cunícola em reprodução e engorda</t>
  </si>
  <si>
    <t>Alimento composto complementar para animais da espécie equina em reprodução</t>
  </si>
  <si>
    <t>Alimento composto complementar para animais da espécie equina de trabalho / desporto</t>
  </si>
  <si>
    <t>Alimento composto completo para as espécies piscicolas destinadas a consumo humano</t>
  </si>
  <si>
    <t>Helicídeos</t>
  </si>
  <si>
    <t>Insetos</t>
  </si>
  <si>
    <t>Alimento composto húmido ou semi-humido para animais da espécie canina</t>
  </si>
  <si>
    <t>Alimento composto seco para animais da espécie canina</t>
  </si>
  <si>
    <t>Alimentos composto dietético para animais da espécie canina</t>
  </si>
  <si>
    <t>Alimento composto húmido ou semi-húmido para animais da espécie felina</t>
  </si>
  <si>
    <t>Alimento composto seco para animais da espécie felina</t>
  </si>
  <si>
    <t>Alimentos composto dietético para animais da espécie felina</t>
  </si>
  <si>
    <t>Alimentos compostos completos ou complementares para espécies piscicolas ornamentais</t>
  </si>
  <si>
    <t>Alimentos compostos completos ou complementares para espécies de aves ornamentais/exóticas</t>
  </si>
  <si>
    <t>Répteis</t>
  </si>
  <si>
    <t>Alimentos compostos completos ou complementares para répteis</t>
  </si>
  <si>
    <t>Alimentos compostos completos ou complementares para roedores</t>
  </si>
  <si>
    <t>Allimento composto para animais produtores de pele com pêlo</t>
  </si>
  <si>
    <t>Aquicultura</t>
  </si>
  <si>
    <t>AbelhasMelíferas</t>
  </si>
  <si>
    <t>AnimaisDeCompanhia</t>
  </si>
  <si>
    <t>PintosCarneIniciação</t>
  </si>
  <si>
    <t>PintosCarneCrescimento</t>
  </si>
  <si>
    <t>FrangosCarneAcabamento</t>
  </si>
  <si>
    <t>FrangosCarneRetirada</t>
  </si>
  <si>
    <t>GalinhasPosturaReprodutoresPintosCria</t>
  </si>
  <si>
    <t>GalinhasPosturaReprodutoresFrangasRecria</t>
  </si>
  <si>
    <t>GalinhasPoedeiras</t>
  </si>
  <si>
    <t>GalinhasReprodutoras</t>
  </si>
  <si>
    <t>PatosParaCarne</t>
  </si>
  <si>
    <t>PatosReprodutores</t>
  </si>
  <si>
    <t>PerúsIniciação</t>
  </si>
  <si>
    <t>PerúsReprodutores</t>
  </si>
  <si>
    <t>LeitõesIniciação</t>
  </si>
  <si>
    <t>LeitõesRecria</t>
  </si>
  <si>
    <t>PorcosCrescimento</t>
  </si>
  <si>
    <t>PorcosEngorda</t>
  </si>
  <si>
    <t>PorcosAcabamento</t>
  </si>
  <si>
    <t>PorcasReprodutorasGestação</t>
  </si>
  <si>
    <t>PorcasReprodutorasLactação</t>
  </si>
  <si>
    <t>PorcasReprodutorasGestaçãoLactação</t>
  </si>
  <si>
    <t>ÉguasReprodutoras</t>
  </si>
  <si>
    <t>VitelosCria</t>
  </si>
  <si>
    <t>VitelosAleitamento</t>
  </si>
  <si>
    <t>NovilhasRecria</t>
  </si>
  <si>
    <t>NovilhosEngordaCrescimento</t>
  </si>
  <si>
    <t>NovilhosEngordaAcabamento</t>
  </si>
  <si>
    <t>VacasLeiteiras</t>
  </si>
  <si>
    <t>VacasAleitantes</t>
  </si>
  <si>
    <t>ComplementaresProteícos</t>
  </si>
  <si>
    <t>OvinosCarne</t>
  </si>
  <si>
    <t>OvelhasLeiteiras</t>
  </si>
  <si>
    <t>CaprinosCarne</t>
  </si>
  <si>
    <t>CabrasLeiteiras</t>
  </si>
  <si>
    <t>PorcasReprodutorasFuturasReprodutoras</t>
  </si>
  <si>
    <t>Peixes.</t>
  </si>
  <si>
    <t>Coelhos.</t>
  </si>
  <si>
    <t>OutrasEspécies</t>
  </si>
  <si>
    <t>PerúsCrescimento</t>
  </si>
  <si>
    <t>PerúsEngorda</t>
  </si>
  <si>
    <t>PerúsRetirada</t>
  </si>
  <si>
    <t>ÉquinosTrabalhoDesporto</t>
  </si>
  <si>
    <t>Quantidade toneladas</t>
  </si>
  <si>
    <t>Alimentos compostos que só asseguram a ração diária quando associados a outros alimentos</t>
  </si>
  <si>
    <t>Alimentos compostos  que só asseguram a ração diária quando associados a outros alimentos</t>
  </si>
  <si>
    <t>AvesOrnamentaisExóticas</t>
  </si>
  <si>
    <t>PeixesOrnamentais</t>
  </si>
  <si>
    <t>GénerosAlimentícios</t>
  </si>
  <si>
    <t>DePeleComPêlo</t>
  </si>
  <si>
    <t xml:space="preserve">                                                        </t>
  </si>
  <si>
    <t>-</t>
  </si>
  <si>
    <t>TIPO</t>
  </si>
  <si>
    <t>ESPÉCIE</t>
  </si>
  <si>
    <t>CATEGORIA</t>
  </si>
  <si>
    <r>
      <rPr>
        <b/>
        <i/>
        <sz val="10"/>
        <color theme="3"/>
        <rFont val="Arial"/>
        <family val="2"/>
      </rPr>
      <t>ALIMENTO COMPOSTO</t>
    </r>
    <r>
      <rPr>
        <i/>
        <sz val="10"/>
        <color theme="3"/>
        <rFont val="Arial"/>
        <family val="2"/>
      </rPr>
      <t xml:space="preserve"> (preenchimento automático)</t>
    </r>
  </si>
  <si>
    <t>ESTABELECIMENTO:</t>
  </si>
  <si>
    <t xml:space="preserve">CA1 Fabrico de Alimentos Compostos </t>
  </si>
  <si>
    <t>Alimento composto complementar para novilhas destinadas á produção de leite dos 3 meses até ao inicio da vida produtiva</t>
  </si>
  <si>
    <t>PT1AA09342</t>
  </si>
  <si>
    <t>A. Coelho e Castro, Lda</t>
  </si>
  <si>
    <t>PT5AA07760</t>
  </si>
  <si>
    <t>Adercereal - Transformação e  Comércio de Cereais, Lda</t>
  </si>
  <si>
    <t>PT3AA02499</t>
  </si>
  <si>
    <t xml:space="preserve">ADM PORTUGAL, S.A. </t>
  </si>
  <si>
    <t>PT7AA11541</t>
  </si>
  <si>
    <t>Afonso Torrinha e Filhos, Lda</t>
  </si>
  <si>
    <t>PT9AA11880</t>
  </si>
  <si>
    <t>AGROGEMA-Agricultura e Pecuária, Lda.</t>
  </si>
  <si>
    <t>PT5AA07552</t>
  </si>
  <si>
    <t>Agrolex II – Rações, Lda</t>
  </si>
  <si>
    <t>PT5AA05754</t>
  </si>
  <si>
    <t>Albino Pereira da Silva, Lda</t>
  </si>
  <si>
    <t>PT3AA08913</t>
  </si>
  <si>
    <t>Alimave - Alimentação para Aves, S.A. - Leiria</t>
  </si>
  <si>
    <t>PT3AA15089</t>
  </si>
  <si>
    <t>Alimave Alimentação para Aves, S.A. - Mealhada</t>
  </si>
  <si>
    <t>PT1AA10204</t>
  </si>
  <si>
    <t>Alimentação Animal Nanta, S.A.</t>
  </si>
  <si>
    <t>PT5AA11594</t>
  </si>
  <si>
    <t>Alirações – Rações para Animais, S.A.</t>
  </si>
  <si>
    <t>PT5AA07236</t>
  </si>
  <si>
    <t>Anipheed - Alimentação Animal, Lda</t>
  </si>
  <si>
    <t>PT5AA07414</t>
  </si>
  <si>
    <t>Anipura - Produção, Comércio e Transformação de Produtos Agrícolas e Agro-Pecuários, S.A.</t>
  </si>
  <si>
    <t>PT1AA21865</t>
  </si>
  <si>
    <t>AVELINO LUIS COELHO DA MOTA RIBEIRO</t>
  </si>
  <si>
    <t>PT5AA02960</t>
  </si>
  <si>
    <t>AVENAL PETFOOD, S.A.</t>
  </si>
  <si>
    <t>PT5AA20376</t>
  </si>
  <si>
    <t>BIOGALÉNICA LABORATÓRIOS, S.A.</t>
  </si>
  <si>
    <t>PT1AA10232</t>
  </si>
  <si>
    <t>Bongado – Sociedade Produtora de Rações, S.A.</t>
  </si>
  <si>
    <t>PT3AA03976</t>
  </si>
  <si>
    <t>CAMPOVO-Produção e Comercialização de Ovos, S.A.</t>
  </si>
  <si>
    <t>PT5AA07249</t>
  </si>
  <si>
    <t>CARGILL II-Nutrição Animal, S.A. (Alverca)</t>
  </si>
  <si>
    <t>PT3AA08487</t>
  </si>
  <si>
    <t xml:space="preserve">CARGILL II-Nutrição Animal, S.A. (Ovar) </t>
  </si>
  <si>
    <t>PT6AA11185</t>
  </si>
  <si>
    <t>Casa Agrícola Monte do Pasto II,S.A.</t>
  </si>
  <si>
    <t>PT1AA10322</t>
  </si>
  <si>
    <t>Cevargado – Alimentos Compostos, Lda</t>
  </si>
  <si>
    <t>PT5AA07325</t>
  </si>
  <si>
    <t>Coesa - Compostos Específicos para Animais, Lda</t>
  </si>
  <si>
    <t>PT3AA08640</t>
  </si>
  <si>
    <t>Compostos Lis – Alimentos Compostos para Animais, Lda</t>
  </si>
  <si>
    <t>COOKA'S WORLD - Pet Services Lda.</t>
  </si>
  <si>
    <t>PT5AA07231</t>
  </si>
  <si>
    <t>Cooperativa Agrícola Criadores de Gado da Benedita, C.R.L.</t>
  </si>
  <si>
    <t>PT2AA10188</t>
  </si>
  <si>
    <t>Cooperativa Agrícola Sabodouro, C.R.L..</t>
  </si>
  <si>
    <t>PT2AA03711</t>
  </si>
  <si>
    <t>Cooperativa Agro-Pecuária Mirandesa, CRL</t>
  </si>
  <si>
    <t>PT9AA11504</t>
  </si>
  <si>
    <t>Cooperativa União Agrícola, C.R.L.</t>
  </si>
  <si>
    <t>PT3AA02498</t>
  </si>
  <si>
    <t xml:space="preserve">D.I.N. – Desenvolvimento e Inovação Nutricional, S.A. </t>
  </si>
  <si>
    <t>PT5AA07461</t>
  </si>
  <si>
    <t xml:space="preserve">De Heus - Nutrição Animal, S.A. (Cartaxo) </t>
  </si>
  <si>
    <t>PT1AA10317</t>
  </si>
  <si>
    <t xml:space="preserve">De Heus - Nutrição Animal, S.A. (Trofa) </t>
  </si>
  <si>
    <t>PT1AA10312</t>
  </si>
  <si>
    <t>Deolinda Gonçalves da Silva &amp; Filhos, Lda</t>
  </si>
  <si>
    <t>PT5AA07359</t>
  </si>
  <si>
    <t>Diamantino Coelho &amp; Filho, S.A.</t>
  </si>
  <si>
    <t>PT5AA22999</t>
  </si>
  <si>
    <t>Diamantino Coelho &amp; Filho, S.A. (2ª fabrica)</t>
  </si>
  <si>
    <t>PT5AA07341</t>
  </si>
  <si>
    <t>Dinorações – Sociedade Produtora de Rações, S.A.</t>
  </si>
  <si>
    <t>PT5AA07966</t>
  </si>
  <si>
    <t>Dogs´Wish, Sociedade Unipessoal Lda</t>
  </si>
  <si>
    <t>PT5AA07750</t>
  </si>
  <si>
    <t>ED&amp;F Man Portugal, Lda (Setubal)</t>
  </si>
  <si>
    <t>PT6AA11124</t>
  </si>
  <si>
    <t>Empresa Industrial de Pimentão, Lda</t>
  </si>
  <si>
    <t>PT3AA02230</t>
  </si>
  <si>
    <t>EPA-Empresa de Pesca de Aveiro, S.A.</t>
  </si>
  <si>
    <t>PT5AA02486</t>
  </si>
  <si>
    <t>EUROCEREAL - Comercialização de Produtos Agro-Alimentares, S.A.</t>
  </si>
  <si>
    <t>PT5AA07574</t>
  </si>
  <si>
    <t>Eurorações – Fabricação de Rações e Comércio de Matérias-Primas, S.A.</t>
  </si>
  <si>
    <t>PT5AA07855</t>
  </si>
  <si>
    <t>F.V. Rações, Lda</t>
  </si>
  <si>
    <t>PT6AA23027</t>
  </si>
  <si>
    <t>F.V. Rações, Lda.</t>
  </si>
  <si>
    <t>PT9AA07004</t>
  </si>
  <si>
    <t>Finançor - Agro-Alimentar, SA</t>
  </si>
  <si>
    <t>PT6AA11288</t>
  </si>
  <si>
    <t>Francisco Patrocínio - Serviços Pecuários, Lda</t>
  </si>
  <si>
    <t>PT6AA11357</t>
  </si>
  <si>
    <t>Garrancho Rações, Lda</t>
  </si>
  <si>
    <t>PT5AA07912</t>
  </si>
  <si>
    <t>Gpellets-Gestão, Tecnologia e Serviços, Lda</t>
  </si>
  <si>
    <t>PT5AA07422</t>
  </si>
  <si>
    <t>Imarpec – Matérias Primas, Rações e Serviços, Lda</t>
  </si>
  <si>
    <t>PT5AA07440</t>
  </si>
  <si>
    <t>Intercereais do Oeste, Lda</t>
  </si>
  <si>
    <t>PT3AA08772</t>
  </si>
  <si>
    <t>Irmãos Pais Alves, Lda</t>
  </si>
  <si>
    <t>PT3AA08884</t>
  </si>
  <si>
    <t>João Serra de Carvalho, Unipessoal, Lda</t>
  </si>
  <si>
    <t>PT3AA04014</t>
  </si>
  <si>
    <t>LABIALFARMA - Laboratório de produtos Farmacêuticos e Nutracêuticos, SA</t>
  </si>
  <si>
    <t>PT3AA08498</t>
  </si>
  <si>
    <t>Lacticoop União de Cooperativas Produtores de Leite de Entre Douro e Mondego, Ucrl</t>
  </si>
  <si>
    <t>PT2AA10427</t>
  </si>
  <si>
    <t>Lactomirandês- Sociedade Agrícola, Lda:</t>
  </si>
  <si>
    <t>PT5AA07683</t>
  </si>
  <si>
    <t>Lusomix - Alimentos Completos para Animais, Lda</t>
  </si>
  <si>
    <t>PT3AA05998</t>
  </si>
  <si>
    <t>M.C. Rios, S.A.</t>
  </si>
  <si>
    <t>PT1AA10442</t>
  </si>
  <si>
    <t>Matosmix – Alimentos Compostos para Animais, Lda</t>
  </si>
  <si>
    <t>PT3AA08962</t>
  </si>
  <si>
    <t>Mazel – Rações para Animais, S.A.</t>
  </si>
  <si>
    <t>PT5AA01367</t>
  </si>
  <si>
    <t xml:space="preserve">MELRUI-Sociedade Produtora de Ovos, Lda </t>
  </si>
  <si>
    <t>PT4AA09004</t>
  </si>
  <si>
    <t>Meskiflower Unipessoal,Lda.</t>
  </si>
  <si>
    <t>PT8AA16122</t>
  </si>
  <si>
    <t>Milk Dynamics, Lda.</t>
  </si>
  <si>
    <t>PT5AA07356</t>
  </si>
  <si>
    <t>Monte D' Alva-Rações, S.A. - ex: Rações Progado Centro-Sul, S.A.</t>
  </si>
  <si>
    <t>PT9AA11508</t>
  </si>
  <si>
    <t>Motamix, Lda</t>
  </si>
  <si>
    <t>PT3AA08762</t>
  </si>
  <si>
    <t>Nutrapom – Nutrição Animal de Pombal. S.A.</t>
  </si>
  <si>
    <t>PT6AA11315</t>
  </si>
  <si>
    <t>Nutricampo – Produção de Rações, S.A.</t>
  </si>
  <si>
    <t>PT3AA07908</t>
  </si>
  <si>
    <t>Nutrinova - Nutrição Animal, S.A.</t>
  </si>
  <si>
    <t>PT6AA15449</t>
  </si>
  <si>
    <t>Nutritejo, Lda.</t>
  </si>
  <si>
    <t>PT3AA08796</t>
  </si>
  <si>
    <t>Nutroton – Indústria de Avicultura, S.A.</t>
  </si>
  <si>
    <t>PT5AA07375</t>
  </si>
  <si>
    <t>O Cereal - Comércio e Indústria de Cereais, S.A.</t>
  </si>
  <si>
    <t>PT3AA04186</t>
  </si>
  <si>
    <t>Ovargado - Sociedade Comercial e Industrial de Alimentos Para Animais, S.A.</t>
  </si>
  <si>
    <t>PT3AA08724</t>
  </si>
  <si>
    <t>PT3AA12273</t>
  </si>
  <si>
    <t>OVOPOR - Agro-pecuária dos Milagres, S.A.</t>
  </si>
  <si>
    <t>PT5AA20708</t>
  </si>
  <si>
    <t>Perdicampo - Produção e Comercialização de Aves de Caça, Lda.</t>
  </si>
  <si>
    <t>PT5AA07921</t>
  </si>
  <si>
    <t>PETMAXI, S.A.</t>
  </si>
  <si>
    <t>PT5AA07327</t>
  </si>
  <si>
    <t>Porto Alto – Rações para Animais C.R.L..</t>
  </si>
  <si>
    <t>PT5AA07544</t>
  </si>
  <si>
    <t>PORVAL – Agro Pecuária, S.A.</t>
  </si>
  <si>
    <t>PT1AA10133</t>
  </si>
  <si>
    <t>Proleite - Cooperativa Agricola de Produtores de Leite, C.R.L.</t>
  </si>
  <si>
    <t>PT3AA08486</t>
  </si>
  <si>
    <t xml:space="preserve">Promor – Abastecedora de Produtos Agro-Pecuários, S.A. </t>
  </si>
  <si>
    <t>PT9AA11513</t>
  </si>
  <si>
    <t>Provipor – Produção de Alimentos para Animais, Lda</t>
  </si>
  <si>
    <t>PT3AA08954</t>
  </si>
  <si>
    <t>Puraração – Ração e Animais, Lda</t>
  </si>
  <si>
    <t>PT5AA12040</t>
  </si>
  <si>
    <t>Querido &amp; Costa - Alimentação Animal, Lda.</t>
  </si>
  <si>
    <t>PT6AA11249</t>
  </si>
  <si>
    <t>Quinta do Monte Novo Agro-Serviços, Lda</t>
  </si>
  <si>
    <t>PT5AA07559</t>
  </si>
  <si>
    <t>R.O. – Rações Oeste para Animais, Lda</t>
  </si>
  <si>
    <t>PT3AA08538</t>
  </si>
  <si>
    <t>Racentro – Fábrica de Rações do Centro, S.A.</t>
  </si>
  <si>
    <t>PT5AA07752</t>
  </si>
  <si>
    <t>Racitejo - Alimentos Compostos para Animais, Lda</t>
  </si>
  <si>
    <t>PT5AA07495</t>
  </si>
  <si>
    <t>Rações Acral, Lda</t>
  </si>
  <si>
    <t>PT5AA07478</t>
  </si>
  <si>
    <t>Rações Fonseca, Lda</t>
  </si>
  <si>
    <t>PT5AA07707</t>
  </si>
  <si>
    <t>Rações Galrão, S.A.</t>
  </si>
  <si>
    <t>PT5AA07385</t>
  </si>
  <si>
    <t>Rações Pró-Ave, Lda</t>
  </si>
  <si>
    <t>PT5AA07600</t>
  </si>
  <si>
    <t>Rações Properú, Lda</t>
  </si>
  <si>
    <t>PT6AA11222</t>
  </si>
  <si>
    <t>Rações Santiago, Lda</t>
  </si>
  <si>
    <t>PT3AA08791</t>
  </si>
  <si>
    <t>Rações Selecção, S.A.</t>
  </si>
  <si>
    <t>PT5AA07282</t>
  </si>
  <si>
    <t>Rações Supervit - Alimentos Compostos para Animais, Lda</t>
  </si>
  <si>
    <t>PT5AA05644</t>
  </si>
  <si>
    <t>Rações Valouro, S.A.</t>
  </si>
  <si>
    <t>PT6AA11156</t>
  </si>
  <si>
    <t>Rações Valouro, S.A. (Aroeira)</t>
  </si>
  <si>
    <t>PT5AA07292</t>
  </si>
  <si>
    <t>Rações Valouro, S.A. (Ramalhal) 1</t>
  </si>
  <si>
    <t>PT3AA08511</t>
  </si>
  <si>
    <t>Rações Veríssimo, S.A.</t>
  </si>
  <si>
    <t>PT5AA07326</t>
  </si>
  <si>
    <t>Rações Zêzere, S.A.</t>
  </si>
  <si>
    <t>PT1AA10451</t>
  </si>
  <si>
    <t>Racoop – Cooperativa Agrícola de Rações, C.R.L.</t>
  </si>
  <si>
    <t>PT8AA11520</t>
  </si>
  <si>
    <t>Rama – Rações para Animais, S.A.</t>
  </si>
  <si>
    <t>PT5AA07252</t>
  </si>
  <si>
    <t xml:space="preserve">RAPORAL, S.A. </t>
  </si>
  <si>
    <t>PT6AA11212</t>
  </si>
  <si>
    <t>Raprosul – Fábrica de Rações, S.A.</t>
  </si>
  <si>
    <t>PT9AA11509</t>
  </si>
  <si>
    <t>Rater – Fábrica de Rações da Ilha Terceira, Lda.</t>
  </si>
  <si>
    <t>PT5AA02490</t>
  </si>
  <si>
    <t>REAGRO - Importação e Exportação, S.A.</t>
  </si>
  <si>
    <t>PT5AA07447</t>
  </si>
  <si>
    <t>Realbolo, Lda</t>
  </si>
  <si>
    <t>PT6AA11183</t>
  </si>
  <si>
    <t>Ribeiros – Ind. Com. Cereais Imp. Exp., Lda</t>
  </si>
  <si>
    <t>PT5AA05797</t>
  </si>
  <si>
    <t>Ribeiros - Indústria e Comércio de Cereais, Importação Exportação, S.A.</t>
  </si>
  <si>
    <t>PT3AA12108</t>
  </si>
  <si>
    <t>Rico Gado Nutrição, S.A</t>
  </si>
  <si>
    <t>PT3AA08665</t>
  </si>
  <si>
    <t>Ripec - Alimentação Animal, Lda</t>
  </si>
  <si>
    <t>PT5AA22467</t>
  </si>
  <si>
    <t>RUMINEX Alimentação S.A</t>
  </si>
  <si>
    <t>PT5AA07455</t>
  </si>
  <si>
    <t>S.P.R. - Sociedade Produtora de Rações, Lda</t>
  </si>
  <si>
    <t>PT5AA20630</t>
  </si>
  <si>
    <t>Segredos do Campo, Lda</t>
  </si>
  <si>
    <t>PT5AA07656</t>
  </si>
  <si>
    <t>Sérgio Martins - Comércio de Produtos para a Agricultura e Pecuária, Lda</t>
  </si>
  <si>
    <t>PT5AA07617</t>
  </si>
  <si>
    <t>Setcereal - Comércio de Alimentos para Animais, Lda.</t>
  </si>
  <si>
    <t>PT6AA11130</t>
  </si>
  <si>
    <t>Sociedade Industrial Alentejo e Sado, S.A.</t>
  </si>
  <si>
    <t>PT3AA09065</t>
  </si>
  <si>
    <t>Sofarinhas, Sociedade Unipessoal, Lda.</t>
  </si>
  <si>
    <t>PT3AA08625</t>
  </si>
  <si>
    <t>Sorgal – Sociedade de Óleos e Rações, S.A. - Oliveira de Frades</t>
  </si>
  <si>
    <t>PT3AA02545</t>
  </si>
  <si>
    <t>Sorgal - Sociedade de Óleos e Rações, S.A. - Ovar</t>
  </si>
  <si>
    <t>PT5AA04597</t>
  </si>
  <si>
    <t>Sorgal - Sociedade de Oleos e Rações, S.A. - Torres Novas</t>
  </si>
  <si>
    <t>PT7AA11574</t>
  </si>
  <si>
    <t>Sparos, Lda</t>
  </si>
  <si>
    <t>PT9AA11507</t>
  </si>
  <si>
    <t>SSCC - Soluções Agropecuárias, S.A.</t>
  </si>
  <si>
    <t>PT3AA08710</t>
  </si>
  <si>
    <t>Suinigrupo - Rações para Animais, Lda</t>
  </si>
  <si>
    <t>PT5AA07767</t>
  </si>
  <si>
    <t>Taifeed – Tecnologia Alimentos Iniciação e Nutrição Animal, Lda</t>
  </si>
  <si>
    <t>PT5AA07632</t>
  </si>
  <si>
    <t>Tecnipec - Serviços Pecuários, S.A. (Montalvo)</t>
  </si>
  <si>
    <t>PT9AA11514</t>
  </si>
  <si>
    <t>Terceirense de Rações - Sociedade Produtora de Rações, S.A.</t>
  </si>
  <si>
    <t>PT5AA07216</t>
  </si>
  <si>
    <t>Tropical, S.A.</t>
  </si>
  <si>
    <t>PT9AA11511</t>
  </si>
  <si>
    <t>Unicol –  Cooperativa Agrícola, CRL.</t>
  </si>
  <si>
    <t>PT3AA08974</t>
  </si>
  <si>
    <t>Unirações Lda</t>
  </si>
  <si>
    <t>PT6AA11270</t>
  </si>
  <si>
    <t>VA – Indústria e Comércio de Adubos e Pré-Misturas Unipessoal, Lda</t>
  </si>
  <si>
    <t>PT5AA07658</t>
  </si>
  <si>
    <t>Ventalco – Fabrico e Comércio de Rações, Lda</t>
  </si>
  <si>
    <t>PT5AA07264</t>
  </si>
  <si>
    <t>Vetlima – Sociedade Distribuidora Produtos Agro-Pecuários, S.A.</t>
  </si>
  <si>
    <t>PT5AA07538</t>
  </si>
  <si>
    <t>Vitas Portugal, Unipessoal, Lda</t>
  </si>
  <si>
    <t>PT5AA07769</t>
  </si>
  <si>
    <t>Vítor Pereira Rações, Unipessoal, Lda</t>
  </si>
  <si>
    <t>PT5AA07321</t>
  </si>
  <si>
    <t>Zoopan – Produtos Pecuários, S.A.</t>
  </si>
  <si>
    <t>Diversas</t>
  </si>
  <si>
    <t>N.D.</t>
  </si>
  <si>
    <t>EquinosAlimentosDietéticos</t>
  </si>
  <si>
    <t>AvesOutros</t>
  </si>
  <si>
    <t>AvesComplementares</t>
  </si>
  <si>
    <t>AvesAlimentosDietéticos</t>
  </si>
  <si>
    <t>SuínosOutros</t>
  </si>
  <si>
    <t>SuínosComplementares</t>
  </si>
  <si>
    <t>SuínosAlimentosDietéticos</t>
  </si>
  <si>
    <t>BovinosOutros</t>
  </si>
  <si>
    <t>BovinosAlimentosDietéticos</t>
  </si>
  <si>
    <t>OvinosAlimentosDietéticos</t>
  </si>
  <si>
    <t>CaprinosAlimentosDietéticos</t>
  </si>
  <si>
    <t>Alimento composto para animais produtores de géneros alimentícios</t>
  </si>
  <si>
    <t>Alimento composto para animais de companhia</t>
  </si>
  <si>
    <t>Alimento composto para animais produtores de pele com pêlo</t>
  </si>
  <si>
    <t>Insectos de criação</t>
  </si>
  <si>
    <t>CãesAlimentoHúmidoSemihúmido</t>
  </si>
  <si>
    <t>CãesAlimentoSeco</t>
  </si>
  <si>
    <t>CãesAlimentoDietético</t>
  </si>
  <si>
    <t>GatosAlimentoHúmidoSemihúmido</t>
  </si>
  <si>
    <t>GatosAlimentoSeco</t>
  </si>
  <si>
    <t>GatosAlimentoDietético</t>
  </si>
  <si>
    <t>PT6AA11207</t>
  </si>
  <si>
    <t>PT6AA01292</t>
  </si>
  <si>
    <t>PT1AA25316</t>
  </si>
  <si>
    <t>PT3AA25342</t>
  </si>
  <si>
    <t>PT5AA25368</t>
  </si>
  <si>
    <t>PT5AA25367</t>
  </si>
  <si>
    <t>PT1AA09342  - A. Coelho e Castro, Lda</t>
  </si>
  <si>
    <t>PT3AA08062  - Abílio de Matos Costa</t>
  </si>
  <si>
    <t>PT3AA09092  - Adelino Jesus Marto</t>
  </si>
  <si>
    <t>PT5AA07760  - Adercereal - Transformação e  Comércio de Cereais, Lda</t>
  </si>
  <si>
    <t xml:space="preserve">PT3AA02499  - ADM PORTUGAL, S.A. </t>
  </si>
  <si>
    <t>PT7AA11541  - Afonso Torrinha e Filhos, Lda</t>
  </si>
  <si>
    <t>PT6AA11951  - Agricola Ganadera Gil, Lda. - Moura</t>
  </si>
  <si>
    <t>PT6AA11192  - Agro Pecuária das Fontainhas, Lda</t>
  </si>
  <si>
    <t>PT3AA08517  - Agro Pecuária Petiz &amp; Maia, Lda</t>
  </si>
  <si>
    <t>PT9AA11880  - AGROGEMA-Agricultura e Pecuária, Lda.</t>
  </si>
  <si>
    <t>PT5AA07552  - Agrolex II – Rações, Lda</t>
  </si>
  <si>
    <t>PT3AA04124  - Agro-Pecuária das Espinheiras, Lda. (502265760)</t>
  </si>
  <si>
    <t>PT5AA05754  - Albino Pereira da Silva, Lda</t>
  </si>
  <si>
    <t>PT3AA08913  - Alimave - Alimentação para Aves, S.A. - Leiria</t>
  </si>
  <si>
    <t>PT3AA15089  - Alimave Alimentação para Aves, S.A. - Mealhada</t>
  </si>
  <si>
    <t>PT1AA10204  - Alimentação Animal Nanta, S.A.</t>
  </si>
  <si>
    <t>PT5AA11594  - Alirações – Rações para Animais, S.A.</t>
  </si>
  <si>
    <t>PT5AA07236  - Anipheed - Alimentação Animal, Lda</t>
  </si>
  <si>
    <t>PT5AA07414  - Anipura - Produção, Comércio e Transformação de Produtos Agrícolas e Agro-Pecuários, S.A.</t>
  </si>
  <si>
    <t>PT5AA07185  - António Gomes Valente</t>
  </si>
  <si>
    <t>PT5AA07513  - António Júlio &amp; Santos - Soc. Agro-Pecuária, Lda</t>
  </si>
  <si>
    <t>PT5AA07508  - António Lopes Mouro, Lda</t>
  </si>
  <si>
    <t>PT5AA07950  - António Silvestre Carvalho Felício</t>
  </si>
  <si>
    <t>PT5AA02960  - AVENAL PETFOOD, S.A.</t>
  </si>
  <si>
    <t>PT5AA01371  - AVIÁRIO DO RESOURO-Produção de Ovos, Lda</t>
  </si>
  <si>
    <t>PT3AA01394  - Bernardino Almeida e Costa &amp; Filhos, S.A.</t>
  </si>
  <si>
    <t>PT5AA20376  - BIOGALÉNICA LABORATÓRIOS, S.A.</t>
  </si>
  <si>
    <t>PT1AA10232  - Bongado – Sociedade Produtora de Rações, S.A.</t>
  </si>
  <si>
    <t>PT3AA03976  - CAMPOVO-Produção e Comercialização de Ovos, S.A.</t>
  </si>
  <si>
    <t>PT5AA07386  - Casa Agrícola José Ferreira &amp; Filhos, Lda</t>
  </si>
  <si>
    <t>PT6AA11185  - Casa Agrícola Monte do Pasto II,S.A.</t>
  </si>
  <si>
    <t>PT1AA10322  - Cevargado – Alimentos Compostos, Lda</t>
  </si>
  <si>
    <t>PT5AA07325  - Coesa - Compostos Específicos para Animais, Lda</t>
  </si>
  <si>
    <t>PT3AA08640  - Compostos Lis – Alimentos Compostos para Animais, Lda</t>
  </si>
  <si>
    <t>PT5AA21662  - COOKA'S WORLD - Pet Services Lda.</t>
  </si>
  <si>
    <t>PT5AA07231  - Cooperativa Agrícola Criadores de Gado da Benedita, C.R.L.</t>
  </si>
  <si>
    <t>PT2AA10188  - Cooperativa Agrícola Sabodouro, C.R.L..</t>
  </si>
  <si>
    <t>PT2AA03711  - Cooperativa Agro-Pecuária Mirandesa, CRL</t>
  </si>
  <si>
    <t>PT9AA11504  - Cooperativa União Agrícola, C.R.L.</t>
  </si>
  <si>
    <t xml:space="preserve">PT3AA02498  - D.I.N. – Desenvolvimento e Inovação Nutricional, S.A. </t>
  </si>
  <si>
    <t xml:space="preserve">PT5AA07461  - De Heus - Nutrição Animal, S.A. (Cartaxo) </t>
  </si>
  <si>
    <t xml:space="preserve">PT1AA10317  - De Heus - Nutrição Animal, S.A. (Trofa) </t>
  </si>
  <si>
    <t>PT1AA10312  - Deolinda Gonçalves da Silva &amp; Filhos, Lda</t>
  </si>
  <si>
    <t>PT5AA07359  - Diamantino Coelho &amp; Filho, S.A.</t>
  </si>
  <si>
    <t>PT5AA22999  - Diamantino Coelho &amp; Filho, S.A. (2ª fabrica)</t>
  </si>
  <si>
    <t>PT3AA09094  - Diamantino Marta da Silva</t>
  </si>
  <si>
    <t>PT5AA07341  - Dinorações – Sociedade Produtora de Rações, S.A.</t>
  </si>
  <si>
    <t>PT5AA07966  - Dogs´Wish, Sociedade Unipessoal Lda</t>
  </si>
  <si>
    <t>PT5AA07750  - ED&amp;F Man Portugal, Lda (Setubal)</t>
  </si>
  <si>
    <t>PT6AA11124  - Empresa Industrial de Pimentão, Lda</t>
  </si>
  <si>
    <t>PT3AA02230  - EPA-Empresa de Pesca de Aveiro, S.A.</t>
  </si>
  <si>
    <t>PT5AA02486  - EUROCEREAL - Comercialização de Produtos Agro-Alimentares, S.A.</t>
  </si>
  <si>
    <t>PT5AA07574  - Eurorações – Fabricação de Rações e Comércio de Matérias-Primas, S.A.</t>
  </si>
  <si>
    <t>PT5AA07855  - F.V. Rações, Lda</t>
  </si>
  <si>
    <t>PT6AA23027  - F.V. Rações, Lda.</t>
  </si>
  <si>
    <t>PT9AA07004  - Finançor - Agro-Alimentar, SA</t>
  </si>
  <si>
    <t>PT6AA11288  - Francisco Patrocínio - Serviços Pecuários, Lda</t>
  </si>
  <si>
    <t>PT6AA11357  - Garrancho Rações, Lda</t>
  </si>
  <si>
    <t>PT5AA07912  - Gpellets-Gestão, Tecnologia e Serviços, Lda</t>
  </si>
  <si>
    <t>PT5AA07955  - Helder Baltasar Pereira Oliveira</t>
  </si>
  <si>
    <t>PT6AA06289  - Herdade dos Coteis, Sociedade Agricola, Lda</t>
  </si>
  <si>
    <t>PT5AA07422  - Imarpec – Matérias Primas, Rações e Serviços, Lda</t>
  </si>
  <si>
    <t>PT5AA07440  - Intercereais do Oeste, Lda</t>
  </si>
  <si>
    <t>PT3AA08772  - Irmãos Pais Alves, Lda</t>
  </si>
  <si>
    <t>PT5AA07515  - Isidro Martins Henriques, Lda</t>
  </si>
  <si>
    <t>PT5AA07951  - João Manuel da Piedade Correia, Lda</t>
  </si>
  <si>
    <t>PT3AA08884  - João Serra de Carvalho, Unipessoal, Lda</t>
  </si>
  <si>
    <t>PT5AA07404  - João Tomé Medeiros, Lda –  Agro Pecuária</t>
  </si>
  <si>
    <t>PT3AA09093  - José Cordeiro da Silva</t>
  </si>
  <si>
    <t>PT5AA07952  - José Martins Correia - Rações Correia</t>
  </si>
  <si>
    <t>PT3AA04014  - LABIALFARMA - Laboratório de produtos Farmacêuticos e Nutracêuticos, SA</t>
  </si>
  <si>
    <t>PT3AA08498  - Lacticoop União de Cooperativas Produtores de Leite de Entre Douro e Mondego, Ucrl</t>
  </si>
  <si>
    <t>PT2AA10427  - Lactomirandês- Sociedade Agrícola, Lda:</t>
  </si>
  <si>
    <t>PT5AA07683  - Lusomix - Alimentos Completos para Animais, Lda</t>
  </si>
  <si>
    <t>PT3AA05998  - M.C. Rios, S.A.</t>
  </si>
  <si>
    <t>PT5AA07190  - Maria da Nazaré Piedade Martins Constantino</t>
  </si>
  <si>
    <t>PT5AA06828  - Matadouro Experimental do Pólo de Investigação da Fonte Boa</t>
  </si>
  <si>
    <t>PT1AA10442  - Matosmix – Alimentos Compostos para Animais, Lda</t>
  </si>
  <si>
    <t>PT3AA08962  - Mazel – Rações para Animais, S.A.</t>
  </si>
  <si>
    <t xml:space="preserve">PT5AA01367  - MELRUI-Sociedade Produtora de Ovos, Lda </t>
  </si>
  <si>
    <t>PT4AA09004  - Meskiflower Unipessoal,Lda.</t>
  </si>
  <si>
    <t>PT8AA16122  - Milk Dynamics, Lda.</t>
  </si>
  <si>
    <t>PT9AA11508  - Motamix, Lda</t>
  </si>
  <si>
    <t>PT3AA08762  - Nutrapom – Nutrição Animal de Pombal. S.A.</t>
  </si>
  <si>
    <t>PT6AA11315  - Nutricampo – Produção de Rações, S.A.</t>
  </si>
  <si>
    <t>PT5AA07420  - Nutricentro – Produção Agro-Pecuária, Lda (aPT5AA07420 )</t>
  </si>
  <si>
    <t>PT3AA07908  - Nutrinova - Nutrição Animal, S.A.</t>
  </si>
  <si>
    <t>PT6AA15449  - Nutritejo, Lda.</t>
  </si>
  <si>
    <t>PT5AA07375  - O Cereal - Comércio e Indústria de Cereais, S.A.</t>
  </si>
  <si>
    <t>PT3AA04186  - Ovargado - Sociedade Comercial e Industrial de Alimentos Para Animais, S.A.</t>
  </si>
  <si>
    <t>PT3AA08724  - Ovargado - Sociedade Comercial e Industrial de Alimentos Para Animais, S.A.</t>
  </si>
  <si>
    <t>PT3AA04123  - OVOLIS - Aviário Produtor do Monte, Lda. (502128909)</t>
  </si>
  <si>
    <t>PT3AA12273  - OVOPOR - Agro-pecuária dos Milagres, S.A.</t>
  </si>
  <si>
    <t>PT5AA23229  - PECUÁRIAS DE MONTEJUNTO, LDA.</t>
  </si>
  <si>
    <t>PT5AA20708  - Perdicampo - Produção e Comercialização de Aves de Caça, Lda.</t>
  </si>
  <si>
    <t>PT5AA07921  - PETMAXI, S.A.</t>
  </si>
  <si>
    <t>PT5AA07544  - PORVAL – Agro Pecuária, S.A.</t>
  </si>
  <si>
    <t>PT1AA10133  - Proleite - Cooperativa Agricola de Produtores de Leite, C.R.L.</t>
  </si>
  <si>
    <t xml:space="preserve">PT3AA08486  - Promor – Abastecedora de Produtos Agro-Pecuários, S.A. </t>
  </si>
  <si>
    <t>PT9AA11513  - Provipor – Produção de Alimentos para Animais, Lda</t>
  </si>
  <si>
    <t>PT3AA08954  - Puraração – Ração e Animais, Lda</t>
  </si>
  <si>
    <t>PT5AA12040  - Querido &amp; Costa - Alimentação Animal, Lda.</t>
  </si>
  <si>
    <t>PT6AA11249  - Quinta do Monte Novo Agro-Serviços, Lda</t>
  </si>
  <si>
    <t>PT5AA07559  - R.O. – Rações Oeste para Animais, Lda</t>
  </si>
  <si>
    <t>PT3AA08538  - Racentro – Fábrica de Rações do Centro, S.A.</t>
  </si>
  <si>
    <t>PT5AA07752  - Racitejo - Alimentos Compostos para Animais, Lda</t>
  </si>
  <si>
    <t>PT5AA07495  - Rações Acral, Lda</t>
  </si>
  <si>
    <t>PT5AA07478  - Rações Fonseca, Lda</t>
  </si>
  <si>
    <t>PT5AA07707  - Rações Galrão, S.A.</t>
  </si>
  <si>
    <t>PT5AA07385  - Rações Pró-Ave, Lda</t>
  </si>
  <si>
    <t>PT5AA07600  - Rações Properú, Lda</t>
  </si>
  <si>
    <t>PT6AA11222  - Rações Santiago, Lda</t>
  </si>
  <si>
    <t>PT3AA08791  - Rações Selecção, S.A.</t>
  </si>
  <si>
    <t>PT5AA07282  - Rações Supervit - Alimentos Compostos para Animais, Lda</t>
  </si>
  <si>
    <t>PT5AA05644  - Rações Valouro, S.A.</t>
  </si>
  <si>
    <t>PT6AA11156  - Rações Valouro, S.A. (Aroeira)</t>
  </si>
  <si>
    <t>PT5AA07292  - Rações Valouro, S.A. (Ramalhal) 1</t>
  </si>
  <si>
    <t>PT3AA08511  - Rações Veríssimo, S.A.</t>
  </si>
  <si>
    <t>PT5AA07326  - Rações Zêzere, S.A.</t>
  </si>
  <si>
    <t>PT1AA10451  - Racoop – Cooperativa Agrícola de Rações, C.R.L.</t>
  </si>
  <si>
    <t>PT8AA11520  - Rama – Rações para Animais, S.A.</t>
  </si>
  <si>
    <t xml:space="preserve">PT5AA07252  - RAPORAL, S.A. </t>
  </si>
  <si>
    <t>PT6AA11212  - Raprosul – Fábrica de Rações, S.A.</t>
  </si>
  <si>
    <t>PT9AA11509  - Rater – Fábrica de Rações da Ilha Terceira, Lda.</t>
  </si>
  <si>
    <t>PT5AA07074  - Raul Martinho Fidalgo Rafael</t>
  </si>
  <si>
    <t>PT5AA02490  - REAGRO - Importação e Exportação, S.A.</t>
  </si>
  <si>
    <t>PT5AA07447  - Realbolo, Lda</t>
  </si>
  <si>
    <t>PT1AA10169  - Reis &amp; Silva, Lda Agro Pecuária da Gandra</t>
  </si>
  <si>
    <t>PT6AA11183  - Ribeiros – Ind. Com. Cereais Imp. Exp., Lda</t>
  </si>
  <si>
    <t>PT5AA05797  - Ribeiros - Indústria e Comércio de Cereais, Importação Exportação, S.A.</t>
  </si>
  <si>
    <t>PT3AA12108  - Rico Gado Nutrição, S.A</t>
  </si>
  <si>
    <t>PT5AA22467  - RUMINEX Alimentação S.A</t>
  </si>
  <si>
    <t>PT5AA07455  - S.P.R. - Sociedade Produtora de Rações, Lda</t>
  </si>
  <si>
    <t>PT5AA07343  - Sapeba – Sociedade Agro Pecuária das Barrocas, Lda</t>
  </si>
  <si>
    <t>PT5AA07397  - Sapor – Sociedade Portuguesa, Lda</t>
  </si>
  <si>
    <t>PT5AA20630  - Segredos do Campo, Lda</t>
  </si>
  <si>
    <t>PT5AA07656  - Sérgio Martins - Comércio de Produtos para a Agricultura e Pecuária, Lda</t>
  </si>
  <si>
    <t>PT5AA07617  - Setcereal - Comércio de Alimentos para Animais, Lda.</t>
  </si>
  <si>
    <t>PT5AA07673  - Sezudo – Agropecuária, S.A.</t>
  </si>
  <si>
    <t>PT5AA07489  - Silvas &amp; Fonseca, Lda</t>
  </si>
  <si>
    <t>PT5AA03138  - Sociedade  Agro-Pecuária do Mogo Lda.</t>
  </si>
  <si>
    <t>PT6AA11131  - Sociedade Agrícola Central da Amendoeira, Lda</t>
  </si>
  <si>
    <t>PT5AA07418  - Sociedade Agrícola e Agro Pecuária Madeiras, Lda</t>
  </si>
  <si>
    <t>PT6AA05602  - Sociedade Agrícola Herdade de Carvalhoso, Lda</t>
  </si>
  <si>
    <t>PT5AA07680  - Sociedade Agrícola Quinta do Paraíso, Lda</t>
  </si>
  <si>
    <t>PT5AA07257  - Sociedade Agrícola Vale do Medo</t>
  </si>
  <si>
    <t>PT5AA07288  - Sociedade Agro Pecuária Rio Verde, Lda</t>
  </si>
  <si>
    <t>PT5AA07328  - Sociedade Agro Pecuária Torre D.Diogo, Lda</t>
  </si>
  <si>
    <t>PT6AA11130  - Sociedade Industrial Alentejo e Sado, S.A.</t>
  </si>
  <si>
    <t>PT4AA08523  - Sociedade Pecuária Torrinha, Lda</t>
  </si>
  <si>
    <t>PT3AA09065  - Sofarinhas, Sociedade Unipessoal, Lda.</t>
  </si>
  <si>
    <t>PT3AA08499  - Sopecuária – Sociedade Exploradora de Pecuária, Lda</t>
  </si>
  <si>
    <t>PT3AA08625  - Sorgal – Sociedade de Óleos e Rações, S.A. - Oliveira de Frades</t>
  </si>
  <si>
    <t>PT3AA02545  - Sorgal - Sociedade de Óleos e Rações, S.A. - Ovar</t>
  </si>
  <si>
    <t>PT5AA04597  - Sorgal - Sociedade de Oleos e Rações, S.A. - Torres Novas</t>
  </si>
  <si>
    <t>PT7AA11574  - Sparos, Lda</t>
  </si>
  <si>
    <t>PT9AA11507  - SSCC - Soluções Agropecuárias, S.A.</t>
  </si>
  <si>
    <t>PT3AA08710  - Suinigrupo - Rações para Animais, Lda</t>
  </si>
  <si>
    <t>PT5AA07767  - Taifeed – Tecnologia Alimentos Iniciação e Nutrição Animal, Lda</t>
  </si>
  <si>
    <t>PT5AA22695  - TASTE BUDDY - UNIPESSIAL, LDA.</t>
  </si>
  <si>
    <t>PT5AA07632  - Tecnipec - Serviços Pecuários, S.A. (Montalvo)</t>
  </si>
  <si>
    <t>PT9AA11514  - Terceirense de Rações - Sociedade Produtora de Rações, S.A.</t>
  </si>
  <si>
    <t>PT5AA07216  - Tropical, S.A.</t>
  </si>
  <si>
    <t>PT1AA10535  - Ucanorte - União Agrícola do Norte, C.R.L.</t>
  </si>
  <si>
    <t>PT9AA11511  - Unicol –  Cooperativa Agrícola, CRL.</t>
  </si>
  <si>
    <t>PT3AA08974  - Unirações Lda</t>
  </si>
  <si>
    <t>PT6AA11270  - VA – Indústria e Comércio de Adubos e Pré-Misturas Unipessoal, Lda</t>
  </si>
  <si>
    <t>PT5AA07396  - Valsuínos – Sociedade Agro Pecuária Vale de Arneiros, Lda</t>
  </si>
  <si>
    <t>PT5AA07841  - Verdesquema - Comércio de Animais, Lda</t>
  </si>
  <si>
    <t>PT5AA07264  - Vetlima – Sociedade Distribuidora Produtos Agro-Pecuários, S.A.</t>
  </si>
  <si>
    <t>PT5AA07538  - Vitas Portugal, Unipessoal, Lda</t>
  </si>
  <si>
    <t>PT5AA07769  - Vítor Pereira Rações, Unipessoal, Lda</t>
  </si>
  <si>
    <t>acoelhocastro.fab@sapo.pt</t>
  </si>
  <si>
    <t>geral@proleite.pt</t>
  </si>
  <si>
    <t>geral@reisesilva.pt</t>
  </si>
  <si>
    <t>j.miranda@nutreco.com</t>
  </si>
  <si>
    <t>bongado@bongado.pt</t>
  </si>
  <si>
    <t>geral@moagemdegondar.com</t>
  </si>
  <si>
    <t>smano@deheus.com</t>
  </si>
  <si>
    <t>geral@cevargado.pt</t>
  </si>
  <si>
    <t>geral@matosmix.pt</t>
  </si>
  <si>
    <t>correio@racoop.pt</t>
  </si>
  <si>
    <t>apiland@apiland.pt</t>
  </si>
  <si>
    <t>cooperativa.sabodouro@gmail.com</t>
  </si>
  <si>
    <t>mirandesa@mirandesa.pt</t>
  </si>
  <si>
    <t>geral@casadoaido.pt</t>
  </si>
  <si>
    <t>epaveiro@hotmail.com</t>
  </si>
  <si>
    <t>rtrindade@din.pt</t>
  </si>
  <si>
    <t>geral.portugal@wisium.com</t>
  </si>
  <si>
    <t>ovar@sojadeportugal.pt</t>
  </si>
  <si>
    <t>f.racoes@campovo.pt</t>
  </si>
  <si>
    <t>aferraz@labialfarma.com</t>
  </si>
  <si>
    <t>ovolis@sapo.pt</t>
  </si>
  <si>
    <t>ap.espinheiras@sapo.pt</t>
  </si>
  <si>
    <t>ovargado@ovargado.pt</t>
  </si>
  <si>
    <t>joaosantos@mcrios.pt</t>
  </si>
  <si>
    <t>PT1AA25316  - Cevargado – Alimentos Compostos, Lda</t>
  </si>
  <si>
    <t>email@ferrazpharma.com</t>
  </si>
  <si>
    <t>PT3AA25342 - Ferraz Pharma, Lda.</t>
  </si>
  <si>
    <t/>
  </si>
  <si>
    <t>geral@rossipetsbakery.com</t>
  </si>
  <si>
    <t>aline@cookascookies.com</t>
  </si>
  <si>
    <t>herdadecoteis@sapo.pt</t>
  </si>
  <si>
    <t>geral@mmjlda.pt</t>
  </si>
  <si>
    <t>PT5AA25367 - Myrossipet Unipessoal Lda.</t>
  </si>
  <si>
    <t>PT5AA25368 - COOKA'S WORLD - Pet Services Lda.</t>
  </si>
  <si>
    <t>PT6AA01292 - Coteis-Produção e Comercialização Agro-Alimentar, Lda.</t>
  </si>
  <si>
    <t>PT6AA11207 - Manuel Maria José, Lda</t>
  </si>
  <si>
    <t>abiliomatoscosta@gmail.com</t>
  </si>
  <si>
    <t>delfimrodrigues78@hotmail.com</t>
  </si>
  <si>
    <t>adercereal@hotmail.com</t>
  </si>
  <si>
    <t>afonsotorrinhafilhos@sapo.pt</t>
  </si>
  <si>
    <t>PT5AA07102  - ARMOVOS-Centro de Classificação e Comercialização de Ovos das Mestras, Lda</t>
  </si>
  <si>
    <t>qualidade.armovos@gmail.com</t>
  </si>
  <si>
    <t>geral@gestaomais.pt</t>
  </si>
  <si>
    <t>petiz.juvenal@gmail.com</t>
  </si>
  <si>
    <t>geral@agrogema.com</t>
  </si>
  <si>
    <t>geral@agrolex.pt</t>
  </si>
  <si>
    <t>albino.p.silva@sapo.pt</t>
  </si>
  <si>
    <t>joseluis@alimave.com</t>
  </si>
  <si>
    <t>qualidade@alimave.com</t>
  </si>
  <si>
    <t>geral@grupoali.pt</t>
  </si>
  <si>
    <t>paulocordeiro@anipheed.pt</t>
  </si>
  <si>
    <t>geral@anipura.pt</t>
  </si>
  <si>
    <t>ajulioesantos@hotmail.com</t>
  </si>
  <si>
    <t>antonio@mouro.org</t>
  </si>
  <si>
    <t>artur.f.67@hotmail.com</t>
  </si>
  <si>
    <t>comercial@avenal.pt</t>
  </si>
  <si>
    <t>qualidade@aviariodoresouro.com</t>
  </si>
  <si>
    <t>dep.qualidade@biogalenica.pt</t>
  </si>
  <si>
    <t>ana_silva@cargill.com</t>
  </si>
  <si>
    <t>PT5AA07249  - NANTA II - Nutrição, S.A. (Alverca)</t>
  </si>
  <si>
    <t>claudia.casanova@nutreco.com</t>
  </si>
  <si>
    <t xml:space="preserve">PT3AA08487  - NANTA II - Nutrição, S.A. (Ovar) </t>
  </si>
  <si>
    <t>casa.agricolajff@gmail.com</t>
  </si>
  <si>
    <t>geral@montedopasto.pt</t>
  </si>
  <si>
    <t>coesa@mail.telepac.pt</t>
  </si>
  <si>
    <t>geral@aviliz.pt</t>
  </si>
  <si>
    <t>geral@coopben.pt</t>
  </si>
  <si>
    <t>racoes.santana@mail.telepac.pt</t>
  </si>
  <si>
    <t>deheus.pt@deheus.com</t>
  </si>
  <si>
    <t>celia.m@diaco.pt</t>
  </si>
  <si>
    <t>diam@diaco.pt</t>
  </si>
  <si>
    <t>miguel_presa@sapo.pt</t>
  </si>
  <si>
    <t>joao.mendes@dinoracoes.pt</t>
  </si>
  <si>
    <t>catarinaluz@dogswish.pt</t>
  </si>
  <si>
    <t>hugo.sousa@edfman.com</t>
  </si>
  <si>
    <t>racoesfalcao@sapo.pt</t>
  </si>
  <si>
    <t>eurocereal@eurocereal.pt</t>
  </si>
  <si>
    <t>euroracoes@hotmail.com</t>
  </si>
  <si>
    <t>fvracoes@carnesvalinho.pt</t>
  </si>
  <si>
    <t>geral@valsabor.pt</t>
  </si>
  <si>
    <t>moacor@financor.pt</t>
  </si>
  <si>
    <t>fpservpec@hotmail.com</t>
  </si>
  <si>
    <t>luisferreira@garrancho.pt</t>
  </si>
  <si>
    <t>financeira@gpellets.pt</t>
  </si>
  <si>
    <t>helderbaltasaroliveira@gmail.com</t>
  </si>
  <si>
    <t>geral.imarpec@gmail.com</t>
  </si>
  <si>
    <t>geral@intercereais.com</t>
  </si>
  <si>
    <t>irmaospaisalves@sapo.pt</t>
  </si>
  <si>
    <t>isidrohenriqueslda@gmail.com</t>
  </si>
  <si>
    <t>geral@jmpc.pt</t>
  </si>
  <si>
    <t>joaoserra.carvalho@gmail.com</t>
  </si>
  <si>
    <t>pedro.portelo@eurocereal.pt</t>
  </si>
  <si>
    <t>rita.cordeiro3@gmail.com</t>
  </si>
  <si>
    <t>jpvcsopesa@sapo.pt</t>
  </si>
  <si>
    <t>GERAL@LACTICOOP.PT</t>
  </si>
  <si>
    <t>lusomix@sapo.pt</t>
  </si>
  <si>
    <t>nazaremartins1968@hotmail.com</t>
  </si>
  <si>
    <t>jose.pinheiro@iniav.pt</t>
  </si>
  <si>
    <t>mazel@mazel.pt</t>
  </si>
  <si>
    <t>geral@liderfresh.pt</t>
  </si>
  <si>
    <t>jose.correia@milkdynamics.com</t>
  </si>
  <si>
    <t>luis.rodrigues@montalva.pt</t>
  </si>
  <si>
    <t>motamix.lda@hotmail.com</t>
  </si>
  <si>
    <t>vssss@sapo.pt</t>
  </si>
  <si>
    <t>nutricampo@nutricampo.pt</t>
  </si>
  <si>
    <t>nutrinova@nutrinova.pt</t>
  </si>
  <si>
    <t>info@nutritejo.pt</t>
  </si>
  <si>
    <t>lidia.pedrosa@multiaves.pt</t>
  </si>
  <si>
    <t>ritasantos@ocereal.pt</t>
  </si>
  <si>
    <t>ovopor@ovopor.pt</t>
  </si>
  <si>
    <t>geral@pecuariasdemontejunto.pt</t>
  </si>
  <si>
    <t>perdicampo@gmail.com</t>
  </si>
  <si>
    <t>qualidade@petmaxi.pt</t>
  </si>
  <si>
    <t>geral.portoalto@portoalto.pt</t>
  </si>
  <si>
    <t>geral@porval.pt</t>
  </si>
  <si>
    <t>geral@promor.pt</t>
  </si>
  <si>
    <t>provipor@provipor.pt</t>
  </si>
  <si>
    <t>geral@puraracao.pt</t>
  </si>
  <si>
    <t>queridoecosta@grupoquerido.com</t>
  </si>
  <si>
    <t>geral@nutrimonte.pt</t>
  </si>
  <si>
    <t>ro.racoesoeste@hotmail.com</t>
  </si>
  <si>
    <t>miguel.loureiro@racentro.pt</t>
  </si>
  <si>
    <t>racitejo@sapo.pt</t>
  </si>
  <si>
    <t>geral@racoesacral.pt</t>
  </si>
  <si>
    <t>geral@racoesfonseca.com</t>
  </si>
  <si>
    <t>casa.galrao@gmail.com</t>
  </si>
  <si>
    <t>pro_ave@iol.pt</t>
  </si>
  <si>
    <t>geral@properu.pt</t>
  </si>
  <si>
    <t>geral@racoessantiago.pt</t>
  </si>
  <si>
    <t>racoes@seleccao.com.pt</t>
  </si>
  <si>
    <t>supervit@supervit.pt</t>
  </si>
  <si>
    <t>marteleira@valouro.pt</t>
  </si>
  <si>
    <t>fabricadaroeira@valouro.pt</t>
  </si>
  <si>
    <t>geral@valouro.pt</t>
  </si>
  <si>
    <t>rvmail@racoesverissimo.com.pt</t>
  </si>
  <si>
    <t>geral@racoeszezere.com</t>
  </si>
  <si>
    <t>geral.rama@rama.pt</t>
  </si>
  <si>
    <t>racoes@raporal.pt</t>
  </si>
  <si>
    <t>295rater@gmail.com</t>
  </si>
  <si>
    <t>angegabriel50@gmail.com</t>
  </si>
  <si>
    <t>tricar@sapo.pt</t>
  </si>
  <si>
    <t>rute.agapito@reagro.pt</t>
  </si>
  <si>
    <t>geral@realbolo.com</t>
  </si>
  <si>
    <t>carlosmatoscortes@gmail.com</t>
  </si>
  <si>
    <t>geral@ribeiros.pt</t>
  </si>
  <si>
    <t>ricogado@ricogado.pt</t>
  </si>
  <si>
    <t>administacao@avenal.pt</t>
  </si>
  <si>
    <t>PT3AA08665  -AVENAL PETFOOD, S. A. (Unidade de Monte Redondo)</t>
  </si>
  <si>
    <t>yuri.gonzaga@ruminex.pt</t>
  </si>
  <si>
    <t>qualidade@racoes-spr.com.pt</t>
  </si>
  <si>
    <t>tricar@net.sapo.pt</t>
  </si>
  <si>
    <t>qualidade@sapor.pt</t>
  </si>
  <si>
    <t>geral@segredosdocampo.pt</t>
  </si>
  <si>
    <t>sermarlda@hotmail.com</t>
  </si>
  <si>
    <t>geral@setcereal.pt</t>
  </si>
  <si>
    <t>sezudo.2011@gmail.com</t>
  </si>
  <si>
    <t>silvas.fonseca@sapo.pt</t>
  </si>
  <si>
    <t>geral@sapmogo.pt</t>
  </si>
  <si>
    <t>saca.lda@gmail.com</t>
  </si>
  <si>
    <t>saamadeiras@gmail.com</t>
  </si>
  <si>
    <t>esmeral.raposo@batnoc-contab.com</t>
  </si>
  <si>
    <t>vjoaovieira@gmail.com</t>
  </si>
  <si>
    <t>sociedaderioverde@sapo.pt</t>
  </si>
  <si>
    <t>sociedadeagropecuaria@hotmail.com</t>
  </si>
  <si>
    <t>sias.sa@mail.telepac.pt</t>
  </si>
  <si>
    <t>sptorrinha@gmail.com</t>
  </si>
  <si>
    <t>geral@sofarinhas.com</t>
  </si>
  <si>
    <t>sopecuaria@sapo.pt</t>
  </si>
  <si>
    <t>lafoes@sojadeportugal.pt</t>
  </si>
  <si>
    <t>lamarosa@sojadeportugal.pt</t>
  </si>
  <si>
    <t>sparos@sparos.pt</t>
  </si>
  <si>
    <t>qualidade@sscc.com.pt</t>
  </si>
  <si>
    <t>suinigrupo2@mail.telepac.pt</t>
  </si>
  <si>
    <t>tai@taifeed.pt</t>
  </si>
  <si>
    <t>montalvo@tecnipec.pt</t>
  </si>
  <si>
    <t>terceirenseracoes@sapo.pt</t>
  </si>
  <si>
    <t>geral@avtropical.pt</t>
  </si>
  <si>
    <t>francisco.coelho@unicol.pt</t>
  </si>
  <si>
    <t>geral@uniracoes.pt</t>
  </si>
  <si>
    <t>va.industria@gmail.com</t>
  </si>
  <si>
    <t>ventalco@sapo.pt</t>
  </si>
  <si>
    <t>manueljbarreto@gmail.com</t>
  </si>
  <si>
    <t>geral@vetlima.com</t>
  </si>
  <si>
    <t>cduarte@vitas.pt</t>
  </si>
  <si>
    <t>vitorracoes@gmail.com</t>
  </si>
  <si>
    <t>mgaspar@zoopan.com</t>
  </si>
  <si>
    <t>ü</t>
  </si>
  <si>
    <t>PT3AA08796  - MULTIAVES, AVÍCOLA INTERNACIONAL, LDA.</t>
  </si>
  <si>
    <t>MULTIAVES, AVÍCOLA INTERNACIONAL, LDA.</t>
  </si>
  <si>
    <t>ARMOVOS-Centro de Classificação e Comercialização de Ovos das Mestras, Lda</t>
  </si>
  <si>
    <t>AVENAL PETFOOD, S. A. (Unidade de Monte Redondo)</t>
  </si>
  <si>
    <t>Coteis-Produção e Comercialização Agro-Alimentar, Lda.</t>
  </si>
  <si>
    <t>Ferraz Pharma, Lda.</t>
  </si>
  <si>
    <t>Manuel Maria José, Lda</t>
  </si>
  <si>
    <t>Myrossipet Unipessoal Lda.</t>
  </si>
  <si>
    <t>PT6AA14950</t>
  </si>
  <si>
    <t>Nutrimonte, Lda.</t>
  </si>
  <si>
    <t>PT6AA21868</t>
  </si>
  <si>
    <t>KimiSciences Pharmaceuticals Manufacturing, Lda</t>
  </si>
  <si>
    <t>PT5AA07356  - Intergados - Comercialização, Integração e Produção de Animais, S.A.</t>
  </si>
  <si>
    <t>PT5AA07327  - Raçalto - Empreendimentos Agrícolas, Indústrias e Pecuárias, S.A.</t>
  </si>
  <si>
    <t>PT5AA07658  - F.V. Rações, Lda. "Benavente"</t>
  </si>
  <si>
    <t>cancelado 2021</t>
  </si>
  <si>
    <t>cancelado 10/21</t>
  </si>
  <si>
    <t>cancelado 8/19</t>
  </si>
  <si>
    <t xml:space="preserve">PT6AA10930  - SOPESA- Sociedade Pecuária de Santiago, Lda. </t>
  </si>
  <si>
    <t>?????</t>
  </si>
  <si>
    <t>suspenso 9/21</t>
  </si>
  <si>
    <t>PT6AA21868 - KimiSciences Pharmaceuticals Manufacturing, Lda</t>
  </si>
  <si>
    <t>PT6AA14950 - Nutrimonte, Lda.</t>
  </si>
  <si>
    <t xml:space="preserve">SOPESA- Sociedade Pecuária de Santiago, Lda. </t>
  </si>
  <si>
    <t>geral@kimipharma.eu</t>
  </si>
  <si>
    <t>jcarvalho@nutrimonte.pt</t>
  </si>
  <si>
    <t>PT1AA06863</t>
  </si>
  <si>
    <t>A. Costa &amp; Silva, Lda.</t>
  </si>
  <si>
    <t>PT5AA26412</t>
  </si>
  <si>
    <t>C.S.D.L.- Comércio de Produtos e Serviços Lda.</t>
  </si>
  <si>
    <t>PT1AA26867</t>
  </si>
  <si>
    <t>Cooperativa Agrícola de Vila do Conde, Crl - Bagunte</t>
  </si>
  <si>
    <t>PT5AA03174</t>
  </si>
  <si>
    <t>D´ Avó, Industria de Produtos Alimentares, S.A.</t>
  </si>
  <si>
    <t>F.V. Rações, Lda. "Benavente"</t>
  </si>
  <si>
    <t>Intergados - Comercialização, Integração e Produção de Animais, S.A.</t>
  </si>
  <si>
    <t>PT1AA26302</t>
  </si>
  <si>
    <t>Irmãos Sousa- Moagem, Lda.</t>
  </si>
  <si>
    <t>PT5AA26889</t>
  </si>
  <si>
    <t>Luís Miguel Vitorino, Unipessoal, Lda.</t>
  </si>
  <si>
    <t>NANTA PORTUGAL, S.A. (Marco)</t>
  </si>
  <si>
    <t>NANTA PORTUGAL, S.A. (Alverca)</t>
  </si>
  <si>
    <t xml:space="preserve">NANTA PORTUGAL, S.A. (Ovar) </t>
  </si>
  <si>
    <t>Raçalto - Empreendimentos Agrícolas, Indústrias e Pecuárias, S.A.</t>
  </si>
  <si>
    <t>PT5AA26547</t>
  </si>
  <si>
    <t>Ruminex Alimentação, S.A.</t>
  </si>
  <si>
    <t>PT3AA26449</t>
  </si>
  <si>
    <t>Sorgal - Sociedade de Óleos e Rações, S.A. - AquaSoja - Ovar</t>
  </si>
  <si>
    <t>Tecnipec - Serviços Pecuários, S.A.</t>
  </si>
  <si>
    <t>GFF - Produção Lda.</t>
  </si>
  <si>
    <t>PT6AA11951</t>
  </si>
  <si>
    <t>Agricola Ganadera Gil, Lda.</t>
  </si>
  <si>
    <t>PT1AA10220</t>
  </si>
  <si>
    <t>Premix - Especialidades Agricolas e Pecuárias Lda.</t>
  </si>
  <si>
    <t>F.V. Rações, Lda. "Gaeira"</t>
  </si>
  <si>
    <t>PT3AA26448</t>
  </si>
  <si>
    <t>PT3AA26448  - Sorgal - Sociedade de Óleos e Rações, S.A. - Ovar</t>
  </si>
  <si>
    <t>PT1AA27251</t>
  </si>
  <si>
    <t>PT5AA27681</t>
  </si>
  <si>
    <t>Martins e Constantino Rações Lda.</t>
  </si>
  <si>
    <t>SUINIGOLD, Lda.</t>
  </si>
  <si>
    <t xml:space="preserve">SUINICEREAL, LDA. </t>
  </si>
  <si>
    <t xml:space="preserve">Suinialimenta, Lda. </t>
  </si>
  <si>
    <t>PT5AA28305</t>
  </si>
  <si>
    <t>PT3AA28032</t>
  </si>
  <si>
    <t xml:space="preserve">SERRA e SILVA, LDA. </t>
  </si>
  <si>
    <t>PT3AA28536</t>
  </si>
  <si>
    <t>Ano</t>
  </si>
  <si>
    <t>COMUNICAÇÕES OBRIGATÓRIAS ANUAIS</t>
  </si>
  <si>
    <t>PT1AA06863- A. Costa &amp; Silva, Lda.</t>
  </si>
  <si>
    <t>PT1AA10312- Deolinda Gonçalves da Silva &amp; Filhos, Lda</t>
  </si>
  <si>
    <t>PT1AA10451- Racoop – Cooperativa Agrícola de Rações, C.R.L.</t>
  </si>
  <si>
    <t>PT1AA26302- Irmãos Sousa- Moagem, Lda.</t>
  </si>
  <si>
    <t>PT1AA27251- Irmãos Sousa - Moagem ,Lda</t>
  </si>
  <si>
    <t>PT1AA29119- Luis Carlos Estorrica Martins (Ferreiros)</t>
  </si>
  <si>
    <t>PT3AA02230- EPA-Empresa de Pesca de Aveiro, S.A.</t>
  </si>
  <si>
    <t>PT3AA04186- Ovargado, S.A</t>
  </si>
  <si>
    <t>PT3AA05998- M.C. Rios, S.A.</t>
  </si>
  <si>
    <t>PT3AA08884- João Serra de Carvalho, Unipessoal, Lda</t>
  </si>
  <si>
    <t>PT4AA09004- Meskiflower Unipessoal,Lda.</t>
  </si>
  <si>
    <t>PT5AA03174- D' Avó, Industria de Produtos Alimentares, S.A.</t>
  </si>
  <si>
    <t>PT5AA04597- Sorgal - Sociedade de Oleos e Rações, S.A. - Torres Novas</t>
  </si>
  <si>
    <t>PT5AA05754- Albino Pereira da Silva &amp; Filhos, Lda</t>
  </si>
  <si>
    <t>PT5AA06828- Matadouro Experimental do Pólo de Investigação da Fonte Boa</t>
  </si>
  <si>
    <t>PT5AA07325- Coesa - Compostos Específicos para Animais, Lda</t>
  </si>
  <si>
    <t>PT5AA07429- Realbolo, Lda</t>
  </si>
  <si>
    <t>PT5AA07440- Intercereais do Oeste, Lda</t>
  </si>
  <si>
    <t>PT5AA07617- Setcereal - Comércio de Alimentos para Animais, Lda.</t>
  </si>
  <si>
    <t>PT5AA07683- Lusomix - Alimentos Completos para Animais, Lda</t>
  </si>
  <si>
    <t>PT5AA07707- Rações Galrão, S.A.</t>
  </si>
  <si>
    <t>PT5AA07750- ED&amp;F Man Portugal, Lda (Setubal)</t>
  </si>
  <si>
    <t>PT5AA07752- Racitejo - Alimentos Compostos para Animais, Lda</t>
  </si>
  <si>
    <t>PT5AA07760- Adercereal - Transformação e  Comércio de Cereais, Lda</t>
  </si>
  <si>
    <t>PT5AA07921- PETMAXI, S.A.</t>
  </si>
  <si>
    <t>PT5AA07966- Dogs´Wish, Sociedade Unipessoal Lda</t>
  </si>
  <si>
    <t>PT5AA20376- BIO-GALÉNICA – Laboratórios Farmacêuticos Homeopáticos e de Produtos Biológicos, S.A.</t>
  </si>
  <si>
    <t>PT5AA20630- Segredos do Campo, Lda</t>
  </si>
  <si>
    <t>PT5AA20708- Perdicampo - Produção e Comercialização de Aves de Caça, Lda.</t>
  </si>
  <si>
    <t>PT5AA22999- Diamantino Coelho &amp; Filho, S.A. (2ª fabrica)</t>
  </si>
  <si>
    <t>PT5AA25368- COOKA'S WORLD - Pet Services Lda.</t>
  </si>
  <si>
    <t>PT5AA26889- Luís Miguel Vitorino, Unipessoal, Lda.</t>
  </si>
  <si>
    <t>PT5AA28305- Ribeiros - Indústria e Comércio de Cereais, Importação Exportação, S.A.</t>
  </si>
  <si>
    <t>PT6AA11207- Manuel Maria José, Lda</t>
  </si>
  <si>
    <t>PT6AA21868- KimiSciences Pharmaceuticals Manufacturing, Lda</t>
  </si>
  <si>
    <t>PT7AA11541- Afonso Torrinha e Filhos, Lda</t>
  </si>
  <si>
    <t>αPT1AA09342- A. Coelho e Castro, Lda</t>
  </si>
  <si>
    <t>αPT1AA10133- Proleite - Cooperativa Agricola de Produtores de Leite, C.R.L.</t>
  </si>
  <si>
    <t>αPT1AA10169- Reis &amp; Silva, Lda Agro Pecuária da Gandra</t>
  </si>
  <si>
    <t>αPT1AA10204- NANTA PORTUGAL, S.A. (Marco)</t>
  </si>
  <si>
    <t>αPT1AA10220- Premix – Especialidades Agrícolas e Pecuárias, Lda</t>
  </si>
  <si>
    <t>αPT1AA10232- Bongado – Sociedade Produtora de Rações, S.A. (Fábrica)</t>
  </si>
  <si>
    <t xml:space="preserve">αPT1AA10317- De Heus - Nutrição Animal, S.A. (Trofa) </t>
  </si>
  <si>
    <t>αPT1AA10322- Cevargado – Alimentos Compostos, Lda (Arcos)</t>
  </si>
  <si>
    <t>αPT1AA10442- Matosmix – Nutrição Animal, S.A.</t>
  </si>
  <si>
    <t xml:space="preserve">αPT1AA25316- Cevargado - Alimentos Compostos, ,Lda. (Maia) </t>
  </si>
  <si>
    <t>αPT1AA26867- Cooperativa Agrícola de Vila do Conde, Crl - Bagunte</t>
  </si>
  <si>
    <t>αPT2AA10188- Cooperativa Agrícola Sabodouro, C.R.L..</t>
  </si>
  <si>
    <t>αPT2AA27741- Flôr do Campo - Distribuição de Produtos Agrícolas, Lda</t>
  </si>
  <si>
    <t>αPT2AA28580- Cooperativa Agro-Pecuária Mirandesa, CRL- MD</t>
  </si>
  <si>
    <t>αPT3AA01394- Bernardino Almeida e Costa &amp; Filhos, S.A.</t>
  </si>
  <si>
    <t xml:space="preserve">αPT3AA02498- D.I.N. – Desenvolvimento e Inovação Nutricional, S.A. </t>
  </si>
  <si>
    <t xml:space="preserve">αPT3AA02499- ADM PORTUGAL, S.A. </t>
  </si>
  <si>
    <t>αPT3AA02545- Sorgal - Sociedade de Óleos e Rações, S.A. - Petfoods - Ovar</t>
  </si>
  <si>
    <t>αPT3AA03976- CAMPOVO-Produção e Comercialização de Ovos, S.A.</t>
  </si>
  <si>
    <t>αPT3AA04123- OVOLIS - Aviário Produtor do Monte, Lda.</t>
  </si>
  <si>
    <t>αPT3AA04124- Agro-Pecuária das Espinheiras, Lda. (502265760)</t>
  </si>
  <si>
    <t>αPT3AA07908- Nutrinova - Nutrição Animal, S.A.</t>
  </si>
  <si>
    <t>αPT3AA08062- GFF - Produção Lda.</t>
  </si>
  <si>
    <t xml:space="preserve">αPT3AA08486- Promor – Abastecedora de Produtos Agro-Pecuários, S.A. </t>
  </si>
  <si>
    <t xml:space="preserve">αPT3AA08487- NANTA PORTUGAL, S.A. (Ovar) </t>
  </si>
  <si>
    <t>αPT3AA08498- Lacticoop União de Cooperativas Produtores de Leite de Entre Douro e Mondego, Ucrl</t>
  </si>
  <si>
    <t>αPT3AA08511- Rações Veríssimo, S.A.</t>
  </si>
  <si>
    <t>αPT3AA08517- Agro Pecuária Petiz &amp; Maia, Lda</t>
  </si>
  <si>
    <t>αPT3AA08538- Racentro – Fábrica de Rações do Centro, S.A.</t>
  </si>
  <si>
    <t>αPT3AA08625- Sorgal – Sociedade de Óleos e Rações, S.A. - Oliveira de Frades</t>
  </si>
  <si>
    <t>αPT3AA08640- Compostos Liz – Alimentos Compostos para Animais, S.A.</t>
  </si>
  <si>
    <t>αPT3AA08665- AVENAL PETFOOD, S. A. (Unidade de Monte Redondo)</t>
  </si>
  <si>
    <t>αPT3AA08710- Suinigrupo - Rações para Animais, Lda</t>
  </si>
  <si>
    <t>αPT3AA08724- Ovargado, S.A</t>
  </si>
  <si>
    <t>αPT3AA08762- Nutrapom – Nutrição Animal de Pombal. S.A.</t>
  </si>
  <si>
    <t>αPT3AA08791- Rações Selecção, S.A.</t>
  </si>
  <si>
    <t>αPT3AA08796- MULTIAVES, AVÍCOLA INTERNACIONAL, LDA.</t>
  </si>
  <si>
    <t>αPT3AA08913- Alimave - Alimentação para Aves, S.A. - Leiria</t>
  </si>
  <si>
    <t>αPT3AA08954- Puraração – Ração e Animais, Lda</t>
  </si>
  <si>
    <t>αPT3AA08974- Unirações Lda</t>
  </si>
  <si>
    <t>αPT3AA09065- Sofarinhas, Sociedade Unipessoal, Lda.</t>
  </si>
  <si>
    <t>αPT3AA12273- OVOPOR - Agro-pecuária dos Milagres, S.A.</t>
  </si>
  <si>
    <t>αPT3AA15089- Alimave Alimentação para Aves, S.A. - Mealhada</t>
  </si>
  <si>
    <t>αPT3AA25342- Ferraz Pharma, Lda.</t>
  </si>
  <si>
    <t>αPT3AA26448- Sorgal - Sociedade de Óleos e Rações, S.A. - Sojagado - Ovar</t>
  </si>
  <si>
    <t>αPT3AA26449- Sorgal - Sociedade de Óleos e Rações, S.A. - AquaSoja - Ovar</t>
  </si>
  <si>
    <t>αPT3AA28032- Serra e Silva - Rações</t>
  </si>
  <si>
    <t>αPT3AA28536- SUINICEREAL, LDA.</t>
  </si>
  <si>
    <t>αPT4AA08523- Sociedade Pecuária Torrinha, Lda</t>
  </si>
  <si>
    <t>αPT5AA01371- AVIÁRIO DO RESOURO-Produção de Ovos, Lda</t>
  </si>
  <si>
    <t>αPT5AA02486- Eurocereal – Comercialização de Produtos Agro-Pecuários, S.A.</t>
  </si>
  <si>
    <t>αPT5AA02490- REAGRO - Importação e Exportação, S.A.</t>
  </si>
  <si>
    <t>αPT5AA02960- AVENAL PETFOOD, S.A.</t>
  </si>
  <si>
    <t>αPT5AA03138- Sociedade  Agro-Pecuária do Mogo Lda.</t>
  </si>
  <si>
    <t>αPT5AA05644- Rações Valouro, S.A. (Marteleira)</t>
  </si>
  <si>
    <t>αPT5AA07074- Raul Martinho Fidalgo Rafael</t>
  </si>
  <si>
    <t>αPT5AA07102- ARMOVOS-Centro de Classificação e Comercialização de Ovos das Mestras, Lda</t>
  </si>
  <si>
    <t xml:space="preserve">αPT5AA07190- SUINIGOLD, Lda. </t>
  </si>
  <si>
    <t>αPT5AA07231- Cooperativa Agrícola Criadores de Gado da Benedita, C.R.L.</t>
  </si>
  <si>
    <t>αPT5AA07249- NANTA PORTUGAL, S.A. (Alverca)</t>
  </si>
  <si>
    <t xml:space="preserve">αPT5AA07252- RAPORAL, S.A. </t>
  </si>
  <si>
    <t>αPT5AA07257- Sociedade Agrícola Vale do Medo</t>
  </si>
  <si>
    <t>αPT5AA07264- Vetlima – Sociedade Distribuidora Produtos Agro-Pecuários, S.A.</t>
  </si>
  <si>
    <t>αPT5AA07282- Rações Supervit - Alimentos Compostos para Animais, Lda</t>
  </si>
  <si>
    <t>αPT5AA07292- Rações Valouro, S.A. (Ramalhal) 1</t>
  </si>
  <si>
    <t>αPT5AA07321- Zoopan – Produtos Pecuários, S.A.</t>
  </si>
  <si>
    <t>αPT5AA07326- Rações Zêzere, S.A.</t>
  </si>
  <si>
    <t>αPT5AA07327- Raçalto - Empreendimentos Agrícolas, Indústrias e Pecuárias, S.A.</t>
  </si>
  <si>
    <t>αPT5AA07328- Sociedade Agro Pecuária Torre D.Diogo, Lda</t>
  </si>
  <si>
    <t>αPT5AA07341- Dinorações – Sociedade Produtora de Rações, S.A.</t>
  </si>
  <si>
    <t>αPT5AA07356- Intergados - Comercialização, Integração e Produção de Animais, S.A.</t>
  </si>
  <si>
    <t>αPT5AA07359- Diamantino Coelho &amp; Filho, S.A.</t>
  </si>
  <si>
    <t>αPT5AA07375- O Cereal - Comércio e Indústria de Cereais, S.A.</t>
  </si>
  <si>
    <t>αPT5AA07385- Rações Pró-Ave, Lda</t>
  </si>
  <si>
    <t>αPT5AA07386- Casa Agrícola José Ferreira &amp; Filhos, Lda</t>
  </si>
  <si>
    <t>αPT5AA07397- Sapor – Sociedade Portuguesa, Lda</t>
  </si>
  <si>
    <t>αPT5AA07414- Anipura - Produção, Comércio e Transformação de Produtos Agrícolas e Agro-Pecuários, S.A.</t>
  </si>
  <si>
    <t>αPT5AA07422- Imarpec – Matérias Primas, Rações e Serviços, Lda</t>
  </si>
  <si>
    <t>αPT5AA07455- S.P.R. - Sociedade Produtora de Rações, Lda</t>
  </si>
  <si>
    <t xml:space="preserve">αPT5AA07461- De Heus - Nutrição Animal, S.A. (Cartaxo) </t>
  </si>
  <si>
    <t>αPT5AA07478- Rações Fonseca, Lda</t>
  </si>
  <si>
    <t>αPT5AA07489- Silvas &amp; Fonseca, Lda</t>
  </si>
  <si>
    <t>αPT5AA07495- Rações Acral, Lda</t>
  </si>
  <si>
    <t>αPT5AA07508- António Lopes Mouro, Lda</t>
  </si>
  <si>
    <t>αPT5AA07538- Vitas Portugal, Unipessoal, Lda</t>
  </si>
  <si>
    <t>αPT5AA07544- PORVAL – Agro Pecuária, S.A.</t>
  </si>
  <si>
    <t>αPT5AA07552- Agrolex II – Rações, Lda</t>
  </si>
  <si>
    <t>αPT5AA07559- R.O. – Rações Oeste para Animais, Lda</t>
  </si>
  <si>
    <t>αPT5AA07574- Eurorações – Fabricação de Rações e Comércio de Matérias-Primas, S.A.</t>
  </si>
  <si>
    <t>αPT5AA07600- F.V. Rações, Lda. - "Gaeiras"</t>
  </si>
  <si>
    <t>αPT5AA07632- F.V. Rações, Lda.(Montalvo)</t>
  </si>
  <si>
    <t>αPT5AA07656- Sérgio Martins - Comércio de Produtos para a Agricultura e Pecuária, Lda</t>
  </si>
  <si>
    <t>αPT5AA07658- F.V. Rações, Lda. "Benavente"</t>
  </si>
  <si>
    <t>αPT5AA07680- Sociedade Agrícola Quinta do Paraíso, Lda</t>
  </si>
  <si>
    <t>αPT5AA07767- Taifeed – Tecnologia Alimentos Iniciação e Nutrição Animal, Lda</t>
  </si>
  <si>
    <t>αPT5AA07769- Vítor Pereira Rações - Unipessoal, Lda</t>
  </si>
  <si>
    <t>αPT5AA07841- Verdesquema - Comércio de Animais, Lda</t>
  </si>
  <si>
    <t>αPT5AA07855- F.V. Rações, Lda. "Carregado"</t>
  </si>
  <si>
    <t>αPT5AA07912- Gpellets-Gestão, Tecnologia e Serviços, Lda</t>
  </si>
  <si>
    <t>αPT5AA07951- João Manuel da Piedade Correia, Lda</t>
  </si>
  <si>
    <t>αPT5AA11594- Alirações – Rações para Animais, S.A.</t>
  </si>
  <si>
    <t>αPT5AA12040- Querido &amp; Costa - Alimentação Animal, Lda.</t>
  </si>
  <si>
    <t>αPT5AA23229- PECUÁRIAS DE MONTEJUNTO, LDA.</t>
  </si>
  <si>
    <t>αPT5AA25367- Myrossipet Unipessoal Lda.</t>
  </si>
  <si>
    <t>αPT5AA26412- C.S.D.L.- Comércio de Produtos e Serviços Lda.</t>
  </si>
  <si>
    <t>αPT5AA27681- Martins e Constantino Rações Lda.</t>
  </si>
  <si>
    <t>αPT6AA01292- Coteis-Produção e Comercialização Agro-Alimentar, Lda.</t>
  </si>
  <si>
    <t>αPT6AA10930- SOPESA- Sociedade Pecuária de Santiago, Lda. (500273685)</t>
  </si>
  <si>
    <t>αPT6AA11130- Sociedade Industrial Alentejo e Sado, S.A.</t>
  </si>
  <si>
    <t>αPT6AA11131- Sociedade Agrícola Central da Amendoeira, Lda</t>
  </si>
  <si>
    <t>αPT6AA11156- Rações Valouro, S.A. (Daroeira)</t>
  </si>
  <si>
    <t>αPT6AA11183- Ribeiros - Indústria e Comércio de Cereais, Importação Exportação, S.A.</t>
  </si>
  <si>
    <t>αPT6AA11185- Casa Agrícola Monte do Pasto II,S.A.</t>
  </si>
  <si>
    <t>αPT6AA11192- Agro Pecuária das Fontainhas, Lda</t>
  </si>
  <si>
    <t>αPT6AA11212- Suinialimenta, Lda.</t>
  </si>
  <si>
    <t>αPT6AA11222- Rações Santiago, Lda</t>
  </si>
  <si>
    <t>αPT6AA11270- Eurocereal – Comercialização de Produtos Agro-Pecuários, S.A. (Vendas Novas)</t>
  </si>
  <si>
    <t>αPT6AA11288- Francisco Patrocínio - Serviços Pecuários, Lda</t>
  </si>
  <si>
    <t>αPT6AA11315- Nutricampo – Produção de Rações, S.A.</t>
  </si>
  <si>
    <t>αPT6AA11357- Garrancho Rações, Lda</t>
  </si>
  <si>
    <t>αPT6AA11951- Agricola Ganadera Gil, Lda. - Moura</t>
  </si>
  <si>
    <t>αPT6AA14950- Nutrimonte, Lda.</t>
  </si>
  <si>
    <t>αPT6AA15449- Nutritejo, Lda.</t>
  </si>
  <si>
    <t>αPT6AA23027- F.V. Rações, Lda. "Arraiolos"</t>
  </si>
  <si>
    <t>αPT7AA11574- Sparos, Lda</t>
  </si>
  <si>
    <t>αPT8AA11520- Rama – Rações para Animais, S.A.</t>
  </si>
  <si>
    <t>αPT8AA16122- Milk Dynamics, Lda.</t>
  </si>
  <si>
    <t>αPT9AA07004- Finançor - Agro-Alimentar, SA</t>
  </si>
  <si>
    <t>αPT9AA11504- Cooperativa União Agrícola, C.R.L.</t>
  </si>
  <si>
    <t>αPT9AA11507- SSCC - Soluções Agropecuárias, S.A.</t>
  </si>
  <si>
    <t>αPT9AA11508- Motamix, Lda</t>
  </si>
  <si>
    <t>αPT9AA11509- Rater – Fábrica de Rações da Ilha Terceira, Lda.</t>
  </si>
  <si>
    <t>αPT9AA11511- Unicol –  Cooperativa Agrícola, CRL.</t>
  </si>
  <si>
    <t>αPT9AA11514- Terceirense de Rações - Sociedade Produtora de Rações, S.A.</t>
  </si>
  <si>
    <t>αPT9AA11880- AGROGEMA - Agricultura e Pecuária, Lda.</t>
  </si>
  <si>
    <t>Lista estabelecimentos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</si>
</sst>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,&quot;ton&quot;"/>
  </numFmts>
  <fonts count="35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sz val="12"/>
      <color theme="1"/>
      <name val="Arial Rounded MT Bold"/>
      <family val="2"/>
    </font>
    <font>
      <sz val="9"/>
      <color theme="1"/>
      <name val="Arial"/>
      <family val="2"/>
    </font>
    <font>
      <i/>
      <sz val="10"/>
      <color theme="3"/>
      <name val="Arial"/>
      <family val="2"/>
    </font>
    <font>
      <b/>
      <i/>
      <sz val="9"/>
      <color theme="3"/>
      <name val="Arial"/>
      <family val="2"/>
    </font>
    <font>
      <b/>
      <i/>
      <sz val="10"/>
      <color theme="3"/>
      <name val="Arial"/>
      <family val="2"/>
    </font>
    <font>
      <sz val="10"/>
      <name val="Arial Rounded MT Bold"/>
      <family val="2"/>
    </font>
    <font>
      <sz val="16"/>
      <color theme="1"/>
      <name val="Arial Rounded MT Bold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6"/>
      <color theme="3"/>
      <name val="Arial"/>
      <family val="2"/>
    </font>
    <font>
      <b/>
      <sz val="14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Arial Narrow"/>
      <family val="2"/>
    </font>
    <font>
      <sz val="9"/>
      <color rgb="FFFF0000"/>
      <name val="Arial Narrow"/>
      <family val="2"/>
    </font>
    <font>
      <b/>
      <sz val="11"/>
      <color theme="1"/>
      <name val="Wingdings"/>
      <charset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5" fontId="1" fillId="0" borderId="0" xfId="0" applyNumberFormat="1" applyFont="1"/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11" fillId="0" borderId="0" xfId="0" applyFont="1" applyAlignment="1">
      <alignment horizontal="left"/>
    </xf>
    <xf numFmtId="0" fontId="9" fillId="0" borderId="0" xfId="0" applyFont="1"/>
    <xf numFmtId="0" fontId="1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20" fillId="0" borderId="0" xfId="1" applyFont="1" applyAlignment="1">
      <alignment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164" fontId="16" fillId="3" borderId="4" xfId="0" applyNumberFormat="1" applyFont="1" applyFill="1" applyBorder="1" applyAlignment="1" applyProtection="1">
      <alignment vertical="center"/>
      <protection locked="0"/>
    </xf>
    <xf numFmtId="164" fontId="16" fillId="3" borderId="5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1" fillId="0" borderId="0" xfId="0" quotePrefix="1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1" fillId="0" borderId="9" xfId="0" applyFont="1" applyBorder="1"/>
    <xf numFmtId="0" fontId="27" fillId="0" borderId="9" xfId="0" applyFont="1" applyBorder="1"/>
    <xf numFmtId="0" fontId="21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1" fillId="0" borderId="0" xfId="0" applyFont="1"/>
    <xf numFmtId="0" fontId="1" fillId="2" borderId="0" xfId="0" applyFont="1" applyFill="1"/>
    <xf numFmtId="0" fontId="30" fillId="2" borderId="0" xfId="0" applyFont="1" applyFill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4" fillId="4" borderId="10" xfId="0" applyFont="1" applyFill="1" applyBorder="1" applyAlignment="1">
      <alignment horizontal="right"/>
    </xf>
    <xf numFmtId="164" fontId="16" fillId="4" borderId="0" xfId="0" applyNumberFormat="1" applyFont="1" applyFill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0" fillId="0" borderId="14" xfId="0" applyBorder="1"/>
    <xf numFmtId="0" fontId="12" fillId="0" borderId="6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8" fillId="3" borderId="0" xfId="0" applyFont="1" applyFill="1" applyAlignment="1" applyProtection="1">
      <alignment horizontal="left"/>
      <protection locked="0"/>
    </xf>
    <xf numFmtId="0" fontId="13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_INDUSTRIAI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0</xdr:row>
          <xdr:rowOff>66675</xdr:rowOff>
        </xdr:from>
        <xdr:to>
          <xdr:col>10</xdr:col>
          <xdr:colOff>219075</xdr:colOff>
          <xdr:row>49</xdr:row>
          <xdr:rowOff>114300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50</xdr:row>
          <xdr:rowOff>9525</xdr:rowOff>
        </xdr:from>
        <xdr:to>
          <xdr:col>10</xdr:col>
          <xdr:colOff>333375</xdr:colOff>
          <xdr:row>98</xdr:row>
          <xdr:rowOff>161925</xdr:rowOff>
        </xdr:to>
        <xdr:sp macro="" textlink="">
          <xdr:nvSpPr>
            <xdr:cNvPr id="6153" name="Object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260985</xdr:colOff>
      <xdr:row>0</xdr:row>
      <xdr:rowOff>142875</xdr:rowOff>
    </xdr:from>
    <xdr:to>
      <xdr:col>8</xdr:col>
      <xdr:colOff>318135</xdr:colOff>
      <xdr:row>3</xdr:row>
      <xdr:rowOff>150495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52460" y="142875"/>
          <a:ext cx="1028700" cy="6934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1</xdr:row>
      <xdr:rowOff>39862</xdr:rowOff>
    </xdr:from>
    <xdr:to>
      <xdr:col>3</xdr:col>
      <xdr:colOff>314325</xdr:colOff>
      <xdr:row>2</xdr:row>
      <xdr:rowOff>133349</xdr:rowOff>
    </xdr:to>
    <xdr:pic>
      <xdr:nvPicPr>
        <xdr:cNvPr id="3" name="Imagem 2" descr="Procedimentos de recrutamento no GPP | janeiro 2025 | Notícias">
          <a:extLst>
            <a:ext uri="{FF2B5EF4-FFF2-40B4-BE49-F238E27FC236}">
              <a16:creationId xmlns:a16="http://schemas.microsoft.com/office/drawing/2014/main" id="{CBD01499-7D8A-1D73-CD9E-E248085C8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30362"/>
          <a:ext cx="1943100" cy="341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57150</xdr:rowOff>
        </xdr:from>
        <xdr:to>
          <xdr:col>9</xdr:col>
          <xdr:colOff>438150</xdr:colOff>
          <xdr:row>44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53</xdr:row>
          <xdr:rowOff>0</xdr:rowOff>
        </xdr:from>
        <xdr:to>
          <xdr:col>9</xdr:col>
          <xdr:colOff>542925</xdr:colOff>
          <xdr:row>100</xdr:row>
          <xdr:rowOff>123825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55C233-E688-4A97-BA04-EA2B67AB90A4}" name="ListaEstabelecimentos" displayName="ListaEstabelecimentos" ref="A1:A172" totalsRowShown="0">
  <autoFilter ref="A1:A172" xr:uid="{9455C233-E688-4A97-BA04-EA2B67AB90A4}"/>
  <sortState xmlns:xlrd2="http://schemas.microsoft.com/office/spreadsheetml/2017/richdata2" ref="A2:A172">
    <sortCondition ref="A1:A172"/>
  </sortState>
  <tableColumns count="1">
    <tableColumn id="1" xr3:uid="{98E70D54-81F6-4275-879B-5F520CC0DC0E}" name="Lista estabelecimento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package" Target="../embeddings/Microsoft_Word_Document1.docx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drawing" Target="../drawings/drawing3.xml"/><Relationship Id="rId7" Type="http://schemas.openxmlformats.org/officeDocument/2006/relationships/package" Target="../embeddings/Microsoft_Word_Document3.docx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5.emf"/><Relationship Id="rId5" Type="http://schemas.openxmlformats.org/officeDocument/2006/relationships/package" Target="../embeddings/Microsoft_Word_Document2.docx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/>
  <dimension ref="A1"/>
  <sheetViews>
    <sheetView showRuler="0" zoomScaleNormal="100" workbookViewId="0">
      <selection activeCell="L27" sqref="L27"/>
    </sheetView>
  </sheetViews>
  <sheetFormatPr defaultRowHeight="15" x14ac:dyDescent="0.25"/>
  <sheetData/>
  <customSheetViews>
    <customSheetView guid="{E250BEC2-8600-4C14-A043-40AB92DD3F05}" showPageBreaks="1" showGridLines="0" showRowCol="0" showRuler="0">
      <selection activeCell="M59" sqref="M59"/>
      <pageMargins left="0" right="0" top="0.74803149606299213" bottom="0.74803149606299213" header="0.31496062992125984" footer="0.31496062992125984"/>
      <printOptions horizontalCentered="1"/>
      <pageSetup paperSize="9" orientation="portrait" r:id="rId1"/>
      <headerFooter>
        <oddHeader xml:space="preserve">&amp;C
</oddHeader>
        <oddFooter>&amp;C&amp;P - &amp;N</oddFooter>
      </headerFooter>
    </customSheetView>
  </customSheetViews>
  <printOptions horizontalCentered="1"/>
  <pageMargins left="0" right="0" top="0.74803149606299213" bottom="0.74803149606299213" header="0.31496062992125984" footer="0.31496062992125984"/>
  <pageSetup paperSize="9" orientation="portrait" r:id="rId2"/>
  <headerFooter>
    <oddHeader xml:space="preserve">&amp;C
</oddHeader>
    <oddFooter>&amp;C&amp;P - &amp;N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6151" r:id="rId5">
          <objectPr defaultSize="0" r:id="rId6">
            <anchor moveWithCells="1">
              <from>
                <xdr:col>1</xdr:col>
                <xdr:colOff>161925</xdr:colOff>
                <xdr:row>0</xdr:row>
                <xdr:rowOff>66675</xdr:rowOff>
              </from>
              <to>
                <xdr:col>10</xdr:col>
                <xdr:colOff>219075</xdr:colOff>
                <xdr:row>49</xdr:row>
                <xdr:rowOff>114300</xdr:rowOff>
              </to>
            </anchor>
          </objectPr>
        </oleObject>
      </mc:Choice>
      <mc:Fallback>
        <oleObject progId="Word.Document.12" shapeId="6151" r:id="rId5"/>
      </mc:Fallback>
    </mc:AlternateContent>
    <mc:AlternateContent xmlns:mc="http://schemas.openxmlformats.org/markup-compatibility/2006">
      <mc:Choice Requires="x14">
        <oleObject progId="Word.Document.12" shapeId="6153" r:id="rId7">
          <objectPr defaultSize="0" autoPict="0" r:id="rId8">
            <anchor moveWithCells="1">
              <from>
                <xdr:col>1</xdr:col>
                <xdr:colOff>247650</xdr:colOff>
                <xdr:row>50</xdr:row>
                <xdr:rowOff>9525</xdr:rowOff>
              </from>
              <to>
                <xdr:col>10</xdr:col>
                <xdr:colOff>333375</xdr:colOff>
                <xdr:row>98</xdr:row>
                <xdr:rowOff>161925</xdr:rowOff>
              </to>
            </anchor>
          </objectPr>
        </oleObject>
      </mc:Choice>
      <mc:Fallback>
        <oleObject progId="Word.Document.12" shapeId="615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/>
  <dimension ref="A1:K368"/>
  <sheetViews>
    <sheetView topLeftCell="A13" workbookViewId="0">
      <selection activeCell="D183" sqref="D183"/>
    </sheetView>
  </sheetViews>
  <sheetFormatPr defaultRowHeight="15" x14ac:dyDescent="0.25"/>
  <cols>
    <col min="1" max="1" width="11" style="62" customWidth="1"/>
    <col min="2" max="2" width="8" style="1" customWidth="1"/>
    <col min="3" max="3" width="35.28515625" customWidth="1"/>
    <col min="4" max="4" width="49.5703125" style="1" customWidth="1"/>
    <col min="5" max="5" width="13.42578125" customWidth="1"/>
    <col min="6" max="6" width="33.42578125" customWidth="1"/>
    <col min="7" max="7" width="3.85546875" customWidth="1"/>
    <col min="8" max="8" width="19.5703125" customWidth="1"/>
    <col min="9" max="9" width="21.42578125" customWidth="1"/>
  </cols>
  <sheetData>
    <row r="1" spans="1:11" x14ac:dyDescent="0.25">
      <c r="A1" s="92">
        <v>2019</v>
      </c>
      <c r="B1" s="92"/>
      <c r="D1" s="64">
        <v>2020</v>
      </c>
      <c r="E1" s="63"/>
      <c r="F1" s="57"/>
      <c r="G1" s="59"/>
      <c r="H1" s="57"/>
      <c r="I1" s="59"/>
      <c r="K1" s="61" t="s">
        <v>519</v>
      </c>
    </row>
    <row r="2" spans="1:11" x14ac:dyDescent="0.25">
      <c r="A2" s="62" t="s">
        <v>216</v>
      </c>
      <c r="B2" s="1" t="s">
        <v>217</v>
      </c>
      <c r="D2" s="66" t="s">
        <v>513</v>
      </c>
      <c r="E2" s="57" t="s">
        <v>216</v>
      </c>
      <c r="F2" s="59" t="s">
        <v>685</v>
      </c>
      <c r="G2" s="59"/>
      <c r="H2" s="57"/>
      <c r="I2" s="59"/>
      <c r="K2" s="61" t="s">
        <v>532</v>
      </c>
    </row>
    <row r="3" spans="1:11" x14ac:dyDescent="0.25">
      <c r="A3" s="62" t="s">
        <v>0</v>
      </c>
      <c r="B3" s="1" t="s">
        <v>2</v>
      </c>
      <c r="D3" s="66" t="s">
        <v>514</v>
      </c>
      <c r="E3" s="57" t="s">
        <v>0</v>
      </c>
      <c r="F3" s="59" t="s">
        <v>721</v>
      </c>
      <c r="G3" s="59"/>
      <c r="K3" s="61" t="s">
        <v>547</v>
      </c>
    </row>
    <row r="4" spans="1:11" x14ac:dyDescent="0.25">
      <c r="A4" s="62" t="s">
        <v>3</v>
      </c>
      <c r="B4" s="1" t="s">
        <v>4</v>
      </c>
      <c r="D4" s="66" t="s">
        <v>515</v>
      </c>
      <c r="E4" s="57" t="s">
        <v>3</v>
      </c>
      <c r="F4" s="59" t="s">
        <v>722</v>
      </c>
      <c r="G4" s="59"/>
      <c r="H4" s="57"/>
      <c r="I4" s="59"/>
      <c r="K4" s="61" t="s">
        <v>573</v>
      </c>
    </row>
    <row r="5" spans="1:11" x14ac:dyDescent="0.25">
      <c r="A5" s="62" t="s">
        <v>218</v>
      </c>
      <c r="B5" s="1" t="s">
        <v>219</v>
      </c>
      <c r="D5" s="66" t="s">
        <v>516</v>
      </c>
      <c r="E5" s="57" t="s">
        <v>218</v>
      </c>
      <c r="F5" s="59" t="s">
        <v>723</v>
      </c>
      <c r="G5" s="59"/>
      <c r="K5" s="61" t="s">
        <v>582</v>
      </c>
    </row>
    <row r="6" spans="1:11" x14ac:dyDescent="0.25">
      <c r="A6" s="62" t="s">
        <v>220</v>
      </c>
      <c r="B6" s="1" t="s">
        <v>221</v>
      </c>
      <c r="D6" s="66" t="s">
        <v>517</v>
      </c>
      <c r="E6" s="57" t="s">
        <v>220</v>
      </c>
      <c r="F6" s="59" t="s">
        <v>701</v>
      </c>
      <c r="G6" s="59"/>
      <c r="H6" s="57"/>
      <c r="I6" s="59"/>
      <c r="K6" s="61" t="s">
        <v>598</v>
      </c>
    </row>
    <row r="7" spans="1:11" x14ac:dyDescent="0.25">
      <c r="A7" s="62" t="s">
        <v>222</v>
      </c>
      <c r="B7" s="1" t="s">
        <v>223</v>
      </c>
      <c r="D7" s="66" t="s">
        <v>518</v>
      </c>
      <c r="E7" s="57" t="s">
        <v>222</v>
      </c>
      <c r="F7" s="59" t="s">
        <v>724</v>
      </c>
      <c r="G7" s="59"/>
      <c r="H7" s="57"/>
      <c r="I7" s="59"/>
      <c r="K7" s="61" t="s">
        <v>656</v>
      </c>
    </row>
    <row r="8" spans="1:11" x14ac:dyDescent="0.25">
      <c r="A8" s="62" t="s">
        <v>7</v>
      </c>
      <c r="B8" s="1" t="s">
        <v>8</v>
      </c>
      <c r="D8" s="66" t="s">
        <v>520</v>
      </c>
      <c r="E8" s="57" t="s">
        <v>7</v>
      </c>
      <c r="F8" s="59" t="s">
        <v>727</v>
      </c>
      <c r="G8" s="59"/>
      <c r="H8" s="57"/>
      <c r="I8" s="59"/>
      <c r="K8" s="61" t="s">
        <v>672</v>
      </c>
    </row>
    <row r="9" spans="1:11" x14ac:dyDescent="0.25">
      <c r="A9" s="62" t="s">
        <v>9</v>
      </c>
      <c r="B9" s="1" t="s">
        <v>10</v>
      </c>
      <c r="D9" s="66" t="s">
        <v>521</v>
      </c>
      <c r="E9" s="57" t="s">
        <v>9</v>
      </c>
      <c r="F9" s="59" t="s">
        <v>728</v>
      </c>
      <c r="G9" s="59"/>
      <c r="H9" s="57"/>
      <c r="I9" s="59"/>
      <c r="K9" s="61" t="s">
        <v>676</v>
      </c>
    </row>
    <row r="10" spans="1:11" x14ac:dyDescent="0.25">
      <c r="A10" s="62" t="s">
        <v>224</v>
      </c>
      <c r="B10" s="1" t="s">
        <v>225</v>
      </c>
      <c r="D10" s="66" t="s">
        <v>522</v>
      </c>
      <c r="E10" s="57" t="s">
        <v>224</v>
      </c>
      <c r="F10" s="59" t="s">
        <v>729</v>
      </c>
      <c r="G10" s="65" t="s">
        <v>871</v>
      </c>
      <c r="H10" s="57"/>
      <c r="I10" s="59"/>
      <c r="K10" s="61" t="s">
        <v>680</v>
      </c>
    </row>
    <row r="11" spans="1:11" x14ac:dyDescent="0.25">
      <c r="A11" s="62" t="s">
        <v>226</v>
      </c>
      <c r="B11" s="1" t="s">
        <v>227</v>
      </c>
      <c r="D11" s="66" t="s">
        <v>523</v>
      </c>
      <c r="E11" s="57" t="s">
        <v>226</v>
      </c>
      <c r="F11" s="59" t="s">
        <v>730</v>
      </c>
      <c r="G11" s="59"/>
      <c r="H11" s="57"/>
      <c r="I11" s="59"/>
    </row>
    <row r="12" spans="1:11" x14ac:dyDescent="0.25">
      <c r="A12" s="62" t="s">
        <v>11</v>
      </c>
      <c r="B12" s="1" t="s">
        <v>12</v>
      </c>
      <c r="D12" s="66" t="s">
        <v>524</v>
      </c>
      <c r="E12" s="57" t="s">
        <v>11</v>
      </c>
      <c r="F12" s="59" t="s">
        <v>706</v>
      </c>
      <c r="G12" s="59"/>
      <c r="H12" s="57"/>
      <c r="I12" s="59"/>
    </row>
    <row r="13" spans="1:11" x14ac:dyDescent="0.25">
      <c r="A13" s="62" t="s">
        <v>228</v>
      </c>
      <c r="B13" s="1" t="s">
        <v>229</v>
      </c>
      <c r="D13" s="66" t="s">
        <v>525</v>
      </c>
      <c r="E13" s="57" t="s">
        <v>228</v>
      </c>
      <c r="F13" s="59" t="s">
        <v>731</v>
      </c>
      <c r="G13" s="59"/>
      <c r="H13" s="57"/>
      <c r="I13" s="59"/>
    </row>
    <row r="14" spans="1:11" x14ac:dyDescent="0.25">
      <c r="A14" s="62" t="s">
        <v>230</v>
      </c>
      <c r="B14" s="1" t="s">
        <v>231</v>
      </c>
      <c r="D14" s="66" t="s">
        <v>526</v>
      </c>
      <c r="E14" s="57" t="s">
        <v>230</v>
      </c>
      <c r="F14" s="59" t="s">
        <v>732</v>
      </c>
      <c r="G14" s="59"/>
      <c r="H14" s="57"/>
      <c r="I14" s="59"/>
    </row>
    <row r="15" spans="1:11" x14ac:dyDescent="0.25">
      <c r="A15" s="62" t="s">
        <v>232</v>
      </c>
      <c r="B15" s="1" t="s">
        <v>233</v>
      </c>
      <c r="D15" s="66" t="s">
        <v>527</v>
      </c>
      <c r="E15" s="57" t="s">
        <v>232</v>
      </c>
      <c r="F15" s="59" t="s">
        <v>733</v>
      </c>
      <c r="G15" s="59"/>
      <c r="H15" s="57"/>
      <c r="I15" s="59"/>
    </row>
    <row r="16" spans="1:11" x14ac:dyDescent="0.25">
      <c r="A16" s="62" t="s">
        <v>234</v>
      </c>
      <c r="B16" s="1" t="s">
        <v>235</v>
      </c>
      <c r="D16" s="66" t="s">
        <v>528</v>
      </c>
      <c r="E16" s="57" t="s">
        <v>234</v>
      </c>
      <c r="F16" s="59" t="s">
        <v>688</v>
      </c>
      <c r="G16" s="59"/>
      <c r="H16" s="57"/>
      <c r="I16" s="59"/>
    </row>
    <row r="17" spans="1:9" x14ac:dyDescent="0.25">
      <c r="A17" s="62" t="s">
        <v>236</v>
      </c>
      <c r="B17" s="1" t="s">
        <v>237</v>
      </c>
      <c r="D17" s="66" t="s">
        <v>529</v>
      </c>
      <c r="E17" s="57" t="s">
        <v>236</v>
      </c>
      <c r="F17" s="59" t="s">
        <v>734</v>
      </c>
      <c r="G17" s="59"/>
      <c r="H17" s="57"/>
      <c r="I17" s="59"/>
    </row>
    <row r="18" spans="1:9" x14ac:dyDescent="0.25">
      <c r="A18" s="62" t="s">
        <v>238</v>
      </c>
      <c r="B18" s="1" t="s">
        <v>239</v>
      </c>
      <c r="D18" s="66" t="s">
        <v>530</v>
      </c>
      <c r="E18" s="57" t="s">
        <v>238</v>
      </c>
      <c r="F18" s="59" t="s">
        <v>735</v>
      </c>
      <c r="G18" s="59"/>
      <c r="H18" s="57"/>
      <c r="I18" s="59"/>
    </row>
    <row r="19" spans="1:9" x14ac:dyDescent="0.25">
      <c r="A19" s="62" t="s">
        <v>240</v>
      </c>
      <c r="B19" s="1" t="s">
        <v>241</v>
      </c>
      <c r="D19" s="66" t="s">
        <v>531</v>
      </c>
      <c r="E19" s="57" t="s">
        <v>240</v>
      </c>
      <c r="F19" s="59" t="s">
        <v>736</v>
      </c>
      <c r="G19" s="59"/>
      <c r="H19" s="57"/>
      <c r="I19" s="59"/>
    </row>
    <row r="20" spans="1:9" x14ac:dyDescent="0.25">
      <c r="A20" s="62" t="s">
        <v>13</v>
      </c>
      <c r="B20" s="1" t="s">
        <v>14</v>
      </c>
      <c r="D20" s="1" t="s">
        <v>533</v>
      </c>
      <c r="E20" s="57" t="s">
        <v>13</v>
      </c>
      <c r="F20" s="59" t="s">
        <v>737</v>
      </c>
      <c r="G20" s="59"/>
      <c r="H20" s="57" t="s">
        <v>888</v>
      </c>
      <c r="I20" s="59"/>
    </row>
    <row r="21" spans="1:9" x14ac:dyDescent="0.25">
      <c r="A21" s="62" t="s">
        <v>15</v>
      </c>
      <c r="B21" s="1" t="s">
        <v>16</v>
      </c>
      <c r="D21" s="66" t="s">
        <v>534</v>
      </c>
      <c r="E21" s="57" t="s">
        <v>15</v>
      </c>
      <c r="F21" s="59" t="s">
        <v>738</v>
      </c>
      <c r="G21" s="59"/>
      <c r="I21" s="59"/>
    </row>
    <row r="22" spans="1:9" x14ac:dyDescent="0.25">
      <c r="A22" s="62" t="s">
        <v>17</v>
      </c>
      <c r="B22" s="1" t="s">
        <v>18</v>
      </c>
      <c r="D22" s="66" t="s">
        <v>535</v>
      </c>
      <c r="E22" s="57" t="s">
        <v>17</v>
      </c>
      <c r="F22" s="59" t="s">
        <v>739</v>
      </c>
      <c r="G22" s="59"/>
      <c r="H22" s="57"/>
      <c r="I22" s="59"/>
    </row>
    <row r="23" spans="1:9" x14ac:dyDescent="0.25">
      <c r="A23" s="62" t="s">
        <v>5</v>
      </c>
      <c r="B23" s="1" t="s">
        <v>6</v>
      </c>
      <c r="D23" s="67" t="s">
        <v>725</v>
      </c>
      <c r="E23" s="57" t="s">
        <v>5</v>
      </c>
      <c r="F23" s="59" t="s">
        <v>726</v>
      </c>
      <c r="G23" s="65" t="s">
        <v>871</v>
      </c>
      <c r="I23" s="59"/>
    </row>
    <row r="24" spans="1:9" x14ac:dyDescent="0.25">
      <c r="A24" s="62" t="s">
        <v>242</v>
      </c>
      <c r="B24" s="1" t="s">
        <v>243</v>
      </c>
      <c r="E24" s="57" t="s">
        <v>242</v>
      </c>
      <c r="F24" s="59" t="s">
        <v>695</v>
      </c>
      <c r="G24" s="59"/>
      <c r="H24" s="57" t="s">
        <v>889</v>
      </c>
      <c r="I24" s="59"/>
    </row>
    <row r="25" spans="1:9" x14ac:dyDescent="0.25">
      <c r="A25" s="62" t="s">
        <v>244</v>
      </c>
      <c r="B25" s="1" t="s">
        <v>245</v>
      </c>
      <c r="D25" s="66" t="s">
        <v>536</v>
      </c>
      <c r="E25" s="57" t="s">
        <v>244</v>
      </c>
      <c r="F25" s="59" t="s">
        <v>740</v>
      </c>
      <c r="G25" s="65" t="s">
        <v>871</v>
      </c>
      <c r="H25" s="57"/>
      <c r="I25" s="59"/>
    </row>
    <row r="26" spans="1:9" x14ac:dyDescent="0.25">
      <c r="A26" s="62" t="s">
        <v>432</v>
      </c>
      <c r="B26" s="1" t="s">
        <v>433</v>
      </c>
      <c r="D26" s="67" t="s">
        <v>832</v>
      </c>
      <c r="E26" s="57" t="s">
        <v>432</v>
      </c>
      <c r="F26" s="59" t="s">
        <v>831</v>
      </c>
      <c r="G26" s="65" t="s">
        <v>871</v>
      </c>
      <c r="H26" s="57"/>
      <c r="I26" s="59"/>
    </row>
    <row r="27" spans="1:9" x14ac:dyDescent="0.25">
      <c r="A27" s="62" t="s">
        <v>19</v>
      </c>
      <c r="B27" s="1" t="s">
        <v>20</v>
      </c>
      <c r="D27" s="66" t="s">
        <v>537</v>
      </c>
      <c r="E27" s="57" t="s">
        <v>19</v>
      </c>
      <c r="F27" s="59" t="s">
        <v>741</v>
      </c>
      <c r="G27" s="59"/>
      <c r="H27" s="57"/>
      <c r="I27" s="59"/>
    </row>
    <row r="28" spans="1:9" x14ac:dyDescent="0.25">
      <c r="A28" s="62" t="s">
        <v>21</v>
      </c>
      <c r="B28" s="1" t="s">
        <v>22</v>
      </c>
      <c r="D28" s="66" t="s">
        <v>538</v>
      </c>
      <c r="E28" s="57" t="s">
        <v>21</v>
      </c>
      <c r="F28" s="59" t="s">
        <v>698</v>
      </c>
      <c r="G28" s="59"/>
      <c r="H28" s="57"/>
      <c r="I28" s="59"/>
    </row>
    <row r="29" spans="1:9" x14ac:dyDescent="0.25">
      <c r="A29" s="62" t="s">
        <v>246</v>
      </c>
      <c r="B29" s="1" t="s">
        <v>247</v>
      </c>
      <c r="D29" s="66" t="s">
        <v>539</v>
      </c>
      <c r="E29" s="57" t="s">
        <v>246</v>
      </c>
      <c r="F29" s="59" t="s">
        <v>742</v>
      </c>
      <c r="G29" s="59"/>
      <c r="H29" s="57"/>
      <c r="I29" s="59"/>
    </row>
    <row r="30" spans="1:9" x14ac:dyDescent="0.25">
      <c r="A30" s="62" t="s">
        <v>248</v>
      </c>
      <c r="B30" s="1" t="s">
        <v>249</v>
      </c>
      <c r="D30" s="66" t="s">
        <v>540</v>
      </c>
      <c r="E30" s="57" t="s">
        <v>248</v>
      </c>
      <c r="F30" s="59" t="s">
        <v>689</v>
      </c>
      <c r="G30" s="59"/>
      <c r="H30" s="57"/>
      <c r="I30" s="59"/>
    </row>
    <row r="31" spans="1:9" x14ac:dyDescent="0.25">
      <c r="A31" s="62" t="s">
        <v>250</v>
      </c>
      <c r="B31" s="1" t="s">
        <v>251</v>
      </c>
      <c r="D31" s="66" t="s">
        <v>541</v>
      </c>
      <c r="E31" s="57" t="s">
        <v>250</v>
      </c>
      <c r="F31" s="59" t="s">
        <v>703</v>
      </c>
      <c r="G31" s="65" t="s">
        <v>871</v>
      </c>
      <c r="H31" s="57"/>
      <c r="I31" s="59"/>
    </row>
    <row r="32" spans="1:9" x14ac:dyDescent="0.25">
      <c r="A32" s="62" t="s">
        <v>23</v>
      </c>
      <c r="B32" s="1" t="s">
        <v>24</v>
      </c>
      <c r="D32" s="66" t="s">
        <v>542</v>
      </c>
      <c r="E32" s="57" t="s">
        <v>23</v>
      </c>
      <c r="F32" s="59" t="s">
        <v>747</v>
      </c>
      <c r="G32" s="59"/>
    </row>
    <row r="33" spans="1:8" x14ac:dyDescent="0.25">
      <c r="A33" s="62" t="s">
        <v>256</v>
      </c>
      <c r="B33" s="1" t="s">
        <v>257</v>
      </c>
      <c r="D33" s="66" t="s">
        <v>543</v>
      </c>
      <c r="E33" s="57" t="s">
        <v>256</v>
      </c>
      <c r="F33" s="59" t="s">
        <v>748</v>
      </c>
      <c r="G33" s="65" t="s">
        <v>871</v>
      </c>
    </row>
    <row r="34" spans="1:8" x14ac:dyDescent="0.25">
      <c r="A34" s="62" t="s">
        <v>258</v>
      </c>
      <c r="B34" s="1" t="s">
        <v>259</v>
      </c>
      <c r="D34" s="66" t="s">
        <v>544</v>
      </c>
      <c r="E34" s="57" t="s">
        <v>258</v>
      </c>
      <c r="F34" s="59" t="s">
        <v>692</v>
      </c>
      <c r="G34" s="59"/>
    </row>
    <row r="35" spans="1:8" x14ac:dyDescent="0.25">
      <c r="D35" s="66" t="s">
        <v>709</v>
      </c>
      <c r="E35" s="57" t="s">
        <v>509</v>
      </c>
      <c r="F35" s="59" t="s">
        <v>692</v>
      </c>
    </row>
    <row r="36" spans="1:8" x14ac:dyDescent="0.25">
      <c r="A36" s="62" t="s">
        <v>260</v>
      </c>
      <c r="B36" s="1" t="s">
        <v>261</v>
      </c>
      <c r="D36" s="66" t="s">
        <v>545</v>
      </c>
      <c r="E36" s="57" t="s">
        <v>260</v>
      </c>
      <c r="F36" s="59" t="s">
        <v>749</v>
      </c>
      <c r="G36" s="65" t="s">
        <v>871</v>
      </c>
    </row>
    <row r="37" spans="1:8" x14ac:dyDescent="0.25">
      <c r="A37" s="62" t="s">
        <v>262</v>
      </c>
      <c r="B37" s="1" t="s">
        <v>263</v>
      </c>
      <c r="D37" s="66" t="s">
        <v>546</v>
      </c>
      <c r="E37" s="57" t="s">
        <v>262</v>
      </c>
      <c r="F37" s="59" t="s">
        <v>750</v>
      </c>
      <c r="G37" s="59"/>
    </row>
    <row r="38" spans="1:8" x14ac:dyDescent="0.25">
      <c r="A38" s="62" t="s">
        <v>265</v>
      </c>
      <c r="B38" s="1" t="s">
        <v>266</v>
      </c>
      <c r="D38" s="66" t="s">
        <v>548</v>
      </c>
      <c r="E38" s="57" t="s">
        <v>265</v>
      </c>
      <c r="F38" s="59" t="s">
        <v>751</v>
      </c>
    </row>
    <row r="39" spans="1:8" x14ac:dyDescent="0.25">
      <c r="A39" s="62" t="s">
        <v>267</v>
      </c>
      <c r="B39" s="1" t="s">
        <v>268</v>
      </c>
      <c r="D39" s="66" t="s">
        <v>549</v>
      </c>
      <c r="E39" s="57" t="s">
        <v>267</v>
      </c>
      <c r="F39" s="59" t="s">
        <v>696</v>
      </c>
      <c r="G39" s="59"/>
    </row>
    <row r="40" spans="1:8" x14ac:dyDescent="0.25">
      <c r="A40" s="62" t="s">
        <v>269</v>
      </c>
      <c r="B40" s="1" t="s">
        <v>270</v>
      </c>
      <c r="D40" s="66" t="s">
        <v>550</v>
      </c>
      <c r="E40" s="57" t="s">
        <v>269</v>
      </c>
      <c r="F40" s="59" t="s">
        <v>697</v>
      </c>
      <c r="G40" s="59"/>
    </row>
    <row r="41" spans="1:8" x14ac:dyDescent="0.25">
      <c r="A41" s="62" t="s">
        <v>271</v>
      </c>
      <c r="B41" s="1" t="s">
        <v>272</v>
      </c>
      <c r="D41" s="66" t="s">
        <v>551</v>
      </c>
      <c r="E41" s="57" t="s">
        <v>271</v>
      </c>
      <c r="F41" s="59" t="s">
        <v>752</v>
      </c>
      <c r="G41" s="59"/>
    </row>
    <row r="42" spans="1:8" x14ac:dyDescent="0.25">
      <c r="A42"/>
      <c r="B42"/>
      <c r="D42" s="66" t="s">
        <v>718</v>
      </c>
      <c r="E42" s="58" t="s">
        <v>511</v>
      </c>
      <c r="F42" s="59" t="s">
        <v>714</v>
      </c>
      <c r="G42" s="65" t="s">
        <v>871</v>
      </c>
    </row>
    <row r="43" spans="1:8" x14ac:dyDescent="0.25">
      <c r="A43"/>
      <c r="B43"/>
      <c r="D43" s="66" t="s">
        <v>719</v>
      </c>
      <c r="E43" s="57" t="s">
        <v>508</v>
      </c>
      <c r="F43" s="59" t="s">
        <v>715</v>
      </c>
      <c r="G43" s="59"/>
    </row>
    <row r="44" spans="1:8" x14ac:dyDescent="0.25">
      <c r="A44" s="62" t="s">
        <v>273</v>
      </c>
      <c r="B44" s="1" t="s">
        <v>274</v>
      </c>
      <c r="D44" s="66" t="s">
        <v>552</v>
      </c>
      <c r="E44" s="57" t="s">
        <v>273</v>
      </c>
      <c r="F44" s="59" t="s">
        <v>700</v>
      </c>
    </row>
    <row r="45" spans="1:8" x14ac:dyDescent="0.25">
      <c r="A45" s="62" t="s">
        <v>275</v>
      </c>
      <c r="B45" s="1" t="s">
        <v>276</v>
      </c>
      <c r="D45" s="66" t="s">
        <v>553</v>
      </c>
      <c r="E45" s="57" t="s">
        <v>275</v>
      </c>
      <c r="F45" s="59" t="s">
        <v>753</v>
      </c>
      <c r="G45" s="59"/>
    </row>
    <row r="46" spans="1:8" x14ac:dyDescent="0.25">
      <c r="A46" s="62" t="s">
        <v>277</v>
      </c>
      <c r="B46" s="1" t="s">
        <v>278</v>
      </c>
      <c r="D46" s="66" t="s">
        <v>554</v>
      </c>
      <c r="E46" s="57" t="s">
        <v>277</v>
      </c>
      <c r="F46" s="59" t="s">
        <v>691</v>
      </c>
      <c r="G46" s="59"/>
    </row>
    <row r="47" spans="1:8" x14ac:dyDescent="0.25">
      <c r="A47" s="62" t="s">
        <v>279</v>
      </c>
      <c r="B47" s="1" t="s">
        <v>280</v>
      </c>
      <c r="D47" s="66" t="s">
        <v>555</v>
      </c>
      <c r="E47" s="57" t="s">
        <v>279</v>
      </c>
      <c r="F47" s="59" t="s">
        <v>690</v>
      </c>
      <c r="G47" s="59"/>
    </row>
    <row r="48" spans="1:8" x14ac:dyDescent="0.25">
      <c r="A48" s="62" t="s">
        <v>281</v>
      </c>
      <c r="B48" s="1" t="s">
        <v>282</v>
      </c>
      <c r="D48" s="66" t="s">
        <v>556</v>
      </c>
      <c r="E48" s="57" t="s">
        <v>281</v>
      </c>
      <c r="F48" s="59" t="s">
        <v>754</v>
      </c>
      <c r="G48" s="65" t="s">
        <v>871</v>
      </c>
      <c r="H48" s="60"/>
    </row>
    <row r="49" spans="1:7" x14ac:dyDescent="0.25">
      <c r="A49" s="62" t="s">
        <v>283</v>
      </c>
      <c r="B49" s="1" t="s">
        <v>284</v>
      </c>
      <c r="D49" s="66" t="s">
        <v>557</v>
      </c>
      <c r="E49" s="57" t="s">
        <v>283</v>
      </c>
      <c r="F49" s="59" t="s">
        <v>755</v>
      </c>
      <c r="G49" s="65" t="s">
        <v>871</v>
      </c>
    </row>
    <row r="50" spans="1:7" x14ac:dyDescent="0.25">
      <c r="A50" s="62" t="s">
        <v>25</v>
      </c>
      <c r="B50" s="1" t="s">
        <v>26</v>
      </c>
      <c r="D50" s="66" t="s">
        <v>558</v>
      </c>
      <c r="E50" s="57" t="s">
        <v>25</v>
      </c>
      <c r="F50" s="59" t="s">
        <v>756</v>
      </c>
    </row>
    <row r="51" spans="1:7" x14ac:dyDescent="0.25">
      <c r="A51" s="62" t="s">
        <v>285</v>
      </c>
      <c r="B51" s="1" t="s">
        <v>286</v>
      </c>
      <c r="D51" s="66" t="s">
        <v>559</v>
      </c>
      <c r="E51" s="57" t="s">
        <v>285</v>
      </c>
      <c r="F51" s="59" t="s">
        <v>757</v>
      </c>
      <c r="G51" s="65" t="s">
        <v>871</v>
      </c>
    </row>
    <row r="52" spans="1:7" x14ac:dyDescent="0.25">
      <c r="A52" s="62" t="s">
        <v>287</v>
      </c>
      <c r="B52" s="1" t="s">
        <v>288</v>
      </c>
      <c r="D52" s="66" t="s">
        <v>560</v>
      </c>
      <c r="E52" s="57" t="s">
        <v>287</v>
      </c>
      <c r="F52" s="59" t="s">
        <v>758</v>
      </c>
      <c r="G52" s="59"/>
    </row>
    <row r="53" spans="1:7" x14ac:dyDescent="0.25">
      <c r="A53" s="62" t="s">
        <v>289</v>
      </c>
      <c r="B53" s="1" t="s">
        <v>290</v>
      </c>
      <c r="D53" s="66" t="s">
        <v>561</v>
      </c>
      <c r="E53" s="57" t="s">
        <v>289</v>
      </c>
      <c r="F53" s="59" t="s">
        <v>759</v>
      </c>
      <c r="G53" s="65" t="s">
        <v>871</v>
      </c>
    </row>
    <row r="54" spans="1:7" x14ac:dyDescent="0.25">
      <c r="A54" s="62" t="s">
        <v>291</v>
      </c>
      <c r="B54" s="1" t="s">
        <v>292</v>
      </c>
      <c r="D54" s="66" t="s">
        <v>562</v>
      </c>
      <c r="E54" s="57" t="s">
        <v>291</v>
      </c>
      <c r="F54" s="59" t="s">
        <v>760</v>
      </c>
      <c r="G54" s="59"/>
    </row>
    <row r="55" spans="1:7" x14ac:dyDescent="0.25">
      <c r="A55" s="62" t="s">
        <v>293</v>
      </c>
      <c r="B55" s="1" t="s">
        <v>294</v>
      </c>
      <c r="D55" s="66" t="s">
        <v>563</v>
      </c>
      <c r="E55" s="57" t="s">
        <v>293</v>
      </c>
      <c r="F55" s="59" t="s">
        <v>699</v>
      </c>
    </row>
    <row r="56" spans="1:7" x14ac:dyDescent="0.25">
      <c r="A56" s="62" t="s">
        <v>295</v>
      </c>
      <c r="B56" s="1" t="s">
        <v>296</v>
      </c>
      <c r="D56" s="66" t="s">
        <v>564</v>
      </c>
      <c r="E56" s="57" t="s">
        <v>295</v>
      </c>
      <c r="F56" s="59" t="s">
        <v>761</v>
      </c>
      <c r="G56" s="59"/>
    </row>
    <row r="57" spans="1:7" x14ac:dyDescent="0.25">
      <c r="A57" s="62" t="s">
        <v>297</v>
      </c>
      <c r="B57" s="1" t="s">
        <v>298</v>
      </c>
      <c r="D57" s="66" t="s">
        <v>565</v>
      </c>
      <c r="E57" s="57" t="s">
        <v>297</v>
      </c>
      <c r="F57" s="59" t="s">
        <v>762</v>
      </c>
      <c r="G57" s="59"/>
    </row>
    <row r="58" spans="1:7" x14ac:dyDescent="0.25">
      <c r="A58" s="62" t="s">
        <v>299</v>
      </c>
      <c r="B58" s="1" t="s">
        <v>300</v>
      </c>
      <c r="D58" s="66" t="s">
        <v>566</v>
      </c>
      <c r="E58" s="57" t="s">
        <v>299</v>
      </c>
      <c r="F58" s="59" t="s">
        <v>763</v>
      </c>
      <c r="G58" s="59"/>
    </row>
    <row r="59" spans="1:7" x14ac:dyDescent="0.25">
      <c r="A59" s="62" t="s">
        <v>301</v>
      </c>
      <c r="B59" s="1" t="s">
        <v>302</v>
      </c>
      <c r="D59" s="66" t="s">
        <v>567</v>
      </c>
      <c r="E59" s="57" t="s">
        <v>301</v>
      </c>
      <c r="F59" s="59" t="s">
        <v>764</v>
      </c>
      <c r="G59" s="59"/>
    </row>
    <row r="60" spans="1:7" x14ac:dyDescent="0.25">
      <c r="D60" s="66" t="s">
        <v>711</v>
      </c>
      <c r="E60" s="57" t="s">
        <v>510</v>
      </c>
      <c r="F60" s="59" t="s">
        <v>710</v>
      </c>
      <c r="G60" s="59"/>
    </row>
    <row r="61" spans="1:7" x14ac:dyDescent="0.25">
      <c r="A61" s="62" t="s">
        <v>303</v>
      </c>
      <c r="B61" s="1" t="s">
        <v>304</v>
      </c>
      <c r="D61" s="66" t="s">
        <v>568</v>
      </c>
      <c r="E61" s="57" t="s">
        <v>303</v>
      </c>
      <c r="F61" s="59" t="s">
        <v>765</v>
      </c>
      <c r="G61" s="59"/>
    </row>
    <row r="62" spans="1:7" x14ac:dyDescent="0.25">
      <c r="A62" s="62" t="s">
        <v>305</v>
      </c>
      <c r="B62" s="1" t="s">
        <v>306</v>
      </c>
      <c r="D62" s="66" t="s">
        <v>569</v>
      </c>
      <c r="E62" s="57" t="s">
        <v>305</v>
      </c>
      <c r="F62" s="59" t="s">
        <v>766</v>
      </c>
      <c r="G62" s="65" t="s">
        <v>871</v>
      </c>
    </row>
    <row r="63" spans="1:7" x14ac:dyDescent="0.25">
      <c r="A63" s="62" t="s">
        <v>307</v>
      </c>
      <c r="B63" s="1" t="s">
        <v>308</v>
      </c>
      <c r="D63" s="66" t="s">
        <v>570</v>
      </c>
      <c r="E63" s="57" t="s">
        <v>307</v>
      </c>
      <c r="F63" s="59" t="s">
        <v>767</v>
      </c>
      <c r="G63" s="65" t="s">
        <v>871</v>
      </c>
    </row>
    <row r="64" spans="1:7" x14ac:dyDescent="0.25">
      <c r="A64" s="62" t="s">
        <v>309</v>
      </c>
      <c r="B64" s="1" t="s">
        <v>310</v>
      </c>
      <c r="D64" s="66" t="s">
        <v>571</v>
      </c>
      <c r="E64" s="57" t="s">
        <v>309</v>
      </c>
      <c r="F64" s="59" t="s">
        <v>768</v>
      </c>
    </row>
    <row r="65" spans="1:8" x14ac:dyDescent="0.25">
      <c r="A65" s="62" t="s">
        <v>27</v>
      </c>
      <c r="B65" s="1" t="s">
        <v>28</v>
      </c>
      <c r="D65" s="66" t="s">
        <v>572</v>
      </c>
      <c r="E65" s="57" t="s">
        <v>27</v>
      </c>
      <c r="F65" s="59" t="s">
        <v>769</v>
      </c>
    </row>
    <row r="66" spans="1:8" x14ac:dyDescent="0.25">
      <c r="A66" s="62" t="s">
        <v>311</v>
      </c>
      <c r="B66" s="1" t="s">
        <v>312</v>
      </c>
      <c r="D66" s="66" t="s">
        <v>574</v>
      </c>
      <c r="E66" s="57" t="s">
        <v>311</v>
      </c>
      <c r="F66" s="59" t="s">
        <v>770</v>
      </c>
      <c r="G66" s="65" t="s">
        <v>871</v>
      </c>
    </row>
    <row r="67" spans="1:8" x14ac:dyDescent="0.25">
      <c r="A67" s="62" t="s">
        <v>313</v>
      </c>
      <c r="B67" s="1" t="s">
        <v>314</v>
      </c>
      <c r="D67" s="66" t="s">
        <v>575</v>
      </c>
      <c r="E67" s="57" t="s">
        <v>313</v>
      </c>
      <c r="F67" s="59" t="s">
        <v>771</v>
      </c>
      <c r="G67" s="59"/>
    </row>
    <row r="68" spans="1:8" x14ac:dyDescent="0.25">
      <c r="A68" s="62" t="s">
        <v>315</v>
      </c>
      <c r="B68" s="1" t="s">
        <v>316</v>
      </c>
      <c r="D68" s="66" t="s">
        <v>576</v>
      </c>
      <c r="E68" s="57" t="s">
        <v>315</v>
      </c>
      <c r="F68" s="59" t="s">
        <v>772</v>
      </c>
    </row>
    <row r="69" spans="1:8" x14ac:dyDescent="0.25">
      <c r="A69" s="62" t="s">
        <v>29</v>
      </c>
      <c r="B69" s="1" t="s">
        <v>30</v>
      </c>
      <c r="D69" s="66" t="s">
        <v>577</v>
      </c>
      <c r="E69" s="57" t="s">
        <v>29</v>
      </c>
      <c r="F69" s="59" t="s">
        <v>773</v>
      </c>
      <c r="G69" s="59"/>
    </row>
    <row r="70" spans="1:8" x14ac:dyDescent="0.25">
      <c r="A70" s="62" t="s">
        <v>31</v>
      </c>
      <c r="B70" s="1" t="s">
        <v>32</v>
      </c>
      <c r="D70" s="66" t="s">
        <v>578</v>
      </c>
      <c r="E70" s="57" t="s">
        <v>31</v>
      </c>
      <c r="F70" s="59" t="s">
        <v>774</v>
      </c>
      <c r="G70" s="59"/>
    </row>
    <row r="71" spans="1:8" x14ac:dyDescent="0.25">
      <c r="A71" s="62" t="s">
        <v>317</v>
      </c>
      <c r="B71" s="1" t="s">
        <v>318</v>
      </c>
      <c r="D71" s="66" t="s">
        <v>579</v>
      </c>
      <c r="E71" s="57" t="s">
        <v>317</v>
      </c>
      <c r="F71" s="59" t="s">
        <v>775</v>
      </c>
      <c r="G71" s="59"/>
    </row>
    <row r="72" spans="1:8" x14ac:dyDescent="0.25">
      <c r="A72" s="62" t="s">
        <v>33</v>
      </c>
      <c r="B72" s="1" t="s">
        <v>34</v>
      </c>
      <c r="D72" s="66" t="s">
        <v>580</v>
      </c>
      <c r="E72" s="57" t="s">
        <v>33</v>
      </c>
      <c r="F72" s="59" t="s">
        <v>776</v>
      </c>
      <c r="G72" s="59"/>
    </row>
    <row r="73" spans="1:8" x14ac:dyDescent="0.25">
      <c r="A73" s="62" t="s">
        <v>35</v>
      </c>
      <c r="B73" s="1" t="s">
        <v>36</v>
      </c>
      <c r="D73" s="66" t="s">
        <v>581</v>
      </c>
      <c r="E73" s="57" t="s">
        <v>35</v>
      </c>
      <c r="F73" s="59" t="s">
        <v>777</v>
      </c>
      <c r="G73" s="59"/>
    </row>
    <row r="74" spans="1:8" x14ac:dyDescent="0.25">
      <c r="A74" s="62" t="s">
        <v>37</v>
      </c>
      <c r="B74" s="1" t="s">
        <v>38</v>
      </c>
      <c r="D74" s="1" t="s">
        <v>890</v>
      </c>
      <c r="E74" s="57" t="s">
        <v>37</v>
      </c>
      <c r="F74" s="59" t="s">
        <v>778</v>
      </c>
      <c r="G74" s="59"/>
      <c r="H74" s="59" t="s">
        <v>891</v>
      </c>
    </row>
    <row r="75" spans="1:8" x14ac:dyDescent="0.25">
      <c r="D75" s="1" t="s">
        <v>893</v>
      </c>
      <c r="E75" s="57"/>
      <c r="F75" s="59" t="s">
        <v>896</v>
      </c>
      <c r="G75" s="59"/>
      <c r="H75" s="59"/>
    </row>
    <row r="76" spans="1:8" x14ac:dyDescent="0.25">
      <c r="A76" s="62" t="s">
        <v>319</v>
      </c>
      <c r="B76" s="1" t="s">
        <v>320</v>
      </c>
      <c r="D76" s="66" t="s">
        <v>583</v>
      </c>
      <c r="E76" s="57" t="s">
        <v>319</v>
      </c>
      <c r="F76" s="59" t="s">
        <v>704</v>
      </c>
      <c r="G76" s="65" t="s">
        <v>871</v>
      </c>
    </row>
    <row r="77" spans="1:8" x14ac:dyDescent="0.25">
      <c r="A77" s="62" t="s">
        <v>321</v>
      </c>
      <c r="B77" s="1" t="s">
        <v>322</v>
      </c>
      <c r="D77" s="66" t="s">
        <v>584</v>
      </c>
      <c r="E77" s="57" t="s">
        <v>321</v>
      </c>
      <c r="F77" s="59" t="s">
        <v>779</v>
      </c>
      <c r="G77" s="65" t="s">
        <v>871</v>
      </c>
    </row>
    <row r="78" spans="1:8" x14ac:dyDescent="0.25">
      <c r="A78" s="62" t="s">
        <v>323</v>
      </c>
      <c r="B78" s="1" t="s">
        <v>324</v>
      </c>
      <c r="D78" s="66" t="s">
        <v>585</v>
      </c>
      <c r="E78" s="57" t="s">
        <v>323</v>
      </c>
      <c r="F78" s="59" t="s">
        <v>697</v>
      </c>
    </row>
    <row r="79" spans="1:8" x14ac:dyDescent="0.25">
      <c r="A79" s="62" t="s">
        <v>325</v>
      </c>
      <c r="B79" s="1" t="s">
        <v>326</v>
      </c>
      <c r="D79" s="66" t="s">
        <v>586</v>
      </c>
      <c r="E79" s="57" t="s">
        <v>325</v>
      </c>
      <c r="F79" s="59" t="s">
        <v>780</v>
      </c>
    </row>
    <row r="80" spans="1:8" x14ac:dyDescent="0.25">
      <c r="A80" s="62" t="s">
        <v>327</v>
      </c>
      <c r="B80" s="1" t="s">
        <v>328</v>
      </c>
      <c r="D80" s="66" t="s">
        <v>587</v>
      </c>
      <c r="E80" s="57" t="s">
        <v>327</v>
      </c>
      <c r="F80" s="59" t="s">
        <v>708</v>
      </c>
      <c r="G80" s="65" t="s">
        <v>871</v>
      </c>
    </row>
    <row r="81" spans="1:7" x14ac:dyDescent="0.25">
      <c r="A81"/>
      <c r="B81"/>
      <c r="D81" s="66" t="s">
        <v>720</v>
      </c>
      <c r="E81" s="57" t="s">
        <v>507</v>
      </c>
      <c r="F81" s="59" t="s">
        <v>716</v>
      </c>
      <c r="G81" s="59"/>
    </row>
    <row r="82" spans="1:7" x14ac:dyDescent="0.25">
      <c r="A82" s="62" t="s">
        <v>39</v>
      </c>
      <c r="B82" s="1" t="s">
        <v>40</v>
      </c>
      <c r="D82" s="66" t="s">
        <v>588</v>
      </c>
      <c r="E82" s="57" t="s">
        <v>39</v>
      </c>
      <c r="F82" s="59" t="s">
        <v>781</v>
      </c>
    </row>
    <row r="83" spans="1:7" x14ac:dyDescent="0.25">
      <c r="A83" s="62" t="s">
        <v>41</v>
      </c>
      <c r="B83" s="1" t="s">
        <v>42</v>
      </c>
      <c r="D83" s="66" t="s">
        <v>589</v>
      </c>
      <c r="E83" s="57" t="s">
        <v>41</v>
      </c>
      <c r="F83" s="59" t="s">
        <v>782</v>
      </c>
      <c r="G83" s="65" t="s">
        <v>871</v>
      </c>
    </row>
    <row r="84" spans="1:7" x14ac:dyDescent="0.25">
      <c r="A84" s="62" t="s">
        <v>329</v>
      </c>
      <c r="B84" s="1" t="s">
        <v>330</v>
      </c>
      <c r="D84" s="66" t="s">
        <v>590</v>
      </c>
      <c r="E84" s="57" t="s">
        <v>329</v>
      </c>
      <c r="F84" s="59" t="s">
        <v>693</v>
      </c>
      <c r="G84" s="65" t="s">
        <v>871</v>
      </c>
    </row>
    <row r="85" spans="1:7" x14ac:dyDescent="0.25">
      <c r="A85" s="62" t="s">
        <v>331</v>
      </c>
      <c r="B85" s="1" t="s">
        <v>332</v>
      </c>
      <c r="D85" s="66" t="s">
        <v>591</v>
      </c>
      <c r="E85" s="57" t="s">
        <v>331</v>
      </c>
      <c r="F85" s="59" t="s">
        <v>783</v>
      </c>
    </row>
    <row r="86" spans="1:7" x14ac:dyDescent="0.25">
      <c r="A86" s="62" t="s">
        <v>333</v>
      </c>
      <c r="B86" s="1" t="s">
        <v>334</v>
      </c>
      <c r="D86" s="66" t="s">
        <v>592</v>
      </c>
      <c r="E86" s="57" t="s">
        <v>333</v>
      </c>
      <c r="F86" s="59" t="s">
        <v>784</v>
      </c>
    </row>
    <row r="87" spans="1:7" x14ac:dyDescent="0.25">
      <c r="A87" s="62" t="s">
        <v>335</v>
      </c>
      <c r="B87" s="1" t="s">
        <v>336</v>
      </c>
      <c r="D87" s="66" t="s">
        <v>593</v>
      </c>
      <c r="E87" s="57" t="s">
        <v>335</v>
      </c>
      <c r="F87" s="59" t="s">
        <v>756</v>
      </c>
      <c r="G87" s="59"/>
    </row>
    <row r="88" spans="1:7" x14ac:dyDescent="0.25">
      <c r="A88" s="62" t="s">
        <v>337</v>
      </c>
      <c r="B88" s="1" t="s">
        <v>338</v>
      </c>
      <c r="D88" s="66" t="s">
        <v>594</v>
      </c>
      <c r="E88" s="57" t="s">
        <v>337</v>
      </c>
      <c r="F88" s="59" t="s">
        <v>785</v>
      </c>
      <c r="G88" s="59"/>
    </row>
    <row r="89" spans="1:7" x14ac:dyDescent="0.25">
      <c r="A89" s="62" t="s">
        <v>339</v>
      </c>
      <c r="B89" s="1" t="s">
        <v>340</v>
      </c>
      <c r="D89" s="66" t="s">
        <v>884</v>
      </c>
      <c r="E89" s="57" t="s">
        <v>339</v>
      </c>
      <c r="F89" s="59" t="s">
        <v>786</v>
      </c>
      <c r="G89" s="59"/>
    </row>
    <row r="90" spans="1:7" x14ac:dyDescent="0.25">
      <c r="A90" s="62" t="s">
        <v>341</v>
      </c>
      <c r="B90" s="1" t="s">
        <v>342</v>
      </c>
      <c r="D90" s="66" t="s">
        <v>595</v>
      </c>
      <c r="E90" s="57" t="s">
        <v>341</v>
      </c>
      <c r="F90" s="59" t="s">
        <v>787</v>
      </c>
      <c r="G90" s="59"/>
    </row>
    <row r="91" spans="1:7" x14ac:dyDescent="0.25">
      <c r="A91" s="62" t="s">
        <v>351</v>
      </c>
      <c r="B91" s="1" t="s">
        <v>352</v>
      </c>
      <c r="D91" s="67" t="s">
        <v>872</v>
      </c>
      <c r="E91" s="57" t="s">
        <v>351</v>
      </c>
      <c r="F91" s="59" t="s">
        <v>792</v>
      </c>
      <c r="G91" s="65" t="s">
        <v>871</v>
      </c>
    </row>
    <row r="92" spans="1:7" x14ac:dyDescent="0.25">
      <c r="A92"/>
      <c r="B92"/>
      <c r="C92" s="59" t="s">
        <v>712</v>
      </c>
      <c r="D92" s="66" t="s">
        <v>717</v>
      </c>
      <c r="E92" s="57" t="s">
        <v>512</v>
      </c>
      <c r="F92" s="59" t="s">
        <v>713</v>
      </c>
      <c r="G92" s="59"/>
    </row>
    <row r="93" spans="1:7" x14ac:dyDescent="0.25">
      <c r="A93" s="62" t="s">
        <v>252</v>
      </c>
      <c r="B93" s="1" t="s">
        <v>253</v>
      </c>
      <c r="D93" s="67" t="s">
        <v>744</v>
      </c>
      <c r="E93" s="57" t="s">
        <v>252</v>
      </c>
      <c r="F93" s="59" t="s">
        <v>743</v>
      </c>
      <c r="G93" s="59"/>
    </row>
    <row r="94" spans="1:7" x14ac:dyDescent="0.25">
      <c r="A94" s="62" t="s">
        <v>254</v>
      </c>
      <c r="B94" s="1" t="s">
        <v>255</v>
      </c>
      <c r="D94" s="67" t="s">
        <v>746</v>
      </c>
      <c r="E94" s="57" t="s">
        <v>254</v>
      </c>
      <c r="F94" s="59" t="s">
        <v>745</v>
      </c>
      <c r="G94" s="59"/>
    </row>
    <row r="95" spans="1:7" x14ac:dyDescent="0.25">
      <c r="A95" s="62" t="s">
        <v>343</v>
      </c>
      <c r="B95" s="1" t="s">
        <v>344</v>
      </c>
      <c r="D95" s="66" t="s">
        <v>596</v>
      </c>
      <c r="E95" s="57" t="s">
        <v>343</v>
      </c>
      <c r="F95" s="59" t="s">
        <v>788</v>
      </c>
      <c r="G95" s="59"/>
    </row>
    <row r="96" spans="1:7" x14ac:dyDescent="0.25">
      <c r="A96" s="62" t="s">
        <v>345</v>
      </c>
      <c r="B96" s="1" t="s">
        <v>346</v>
      </c>
      <c r="D96" s="66" t="s">
        <v>597</v>
      </c>
      <c r="E96" s="57" t="s">
        <v>345</v>
      </c>
      <c r="F96" s="59" t="s">
        <v>789</v>
      </c>
      <c r="G96" s="59"/>
    </row>
    <row r="97" spans="1:7" x14ac:dyDescent="0.25">
      <c r="D97" s="66" t="s">
        <v>894</v>
      </c>
      <c r="E97" s="57"/>
      <c r="F97" s="59" t="s">
        <v>897</v>
      </c>
      <c r="G97" s="59"/>
    </row>
    <row r="98" spans="1:7" x14ac:dyDescent="0.25">
      <c r="A98" s="62" t="s">
        <v>347</v>
      </c>
      <c r="B98" s="1" t="s">
        <v>348</v>
      </c>
      <c r="D98" s="66" t="s">
        <v>599</v>
      </c>
      <c r="E98" s="57" t="s">
        <v>347</v>
      </c>
      <c r="F98" s="59" t="s">
        <v>790</v>
      </c>
      <c r="G98" s="59"/>
    </row>
    <row r="99" spans="1:7" x14ac:dyDescent="0.25">
      <c r="A99" s="62" t="s">
        <v>349</v>
      </c>
      <c r="B99" s="1" t="s">
        <v>350</v>
      </c>
      <c r="D99" s="66" t="s">
        <v>600</v>
      </c>
      <c r="E99" s="57" t="s">
        <v>349</v>
      </c>
      <c r="F99" s="59" t="s">
        <v>791</v>
      </c>
      <c r="G99" s="65" t="s">
        <v>871</v>
      </c>
    </row>
    <row r="100" spans="1:7" x14ac:dyDescent="0.25">
      <c r="A100" s="62" t="s">
        <v>353</v>
      </c>
      <c r="B100" s="1" t="s">
        <v>354</v>
      </c>
      <c r="D100" s="66" t="s">
        <v>601</v>
      </c>
      <c r="E100" s="57" t="s">
        <v>353</v>
      </c>
      <c r="F100" s="59" t="s">
        <v>793</v>
      </c>
    </row>
    <row r="101" spans="1:7" x14ac:dyDescent="0.25">
      <c r="A101" s="62" t="s">
        <v>355</v>
      </c>
      <c r="B101" s="1" t="s">
        <v>356</v>
      </c>
      <c r="D101" s="66" t="s">
        <v>602</v>
      </c>
      <c r="E101" s="57" t="s">
        <v>355</v>
      </c>
      <c r="F101" s="59" t="s">
        <v>707</v>
      </c>
    </row>
    <row r="102" spans="1:7" x14ac:dyDescent="0.25">
      <c r="A102" s="62" t="s">
        <v>357</v>
      </c>
      <c r="B102" s="1" t="s">
        <v>356</v>
      </c>
      <c r="D102" s="66" t="s">
        <v>603</v>
      </c>
      <c r="E102" s="57" t="s">
        <v>357</v>
      </c>
      <c r="F102" s="59" t="s">
        <v>707</v>
      </c>
      <c r="G102" s="59"/>
    </row>
    <row r="103" spans="1:7" x14ac:dyDescent="0.25">
      <c r="A103" s="62" t="s">
        <v>43</v>
      </c>
      <c r="B103" s="1" t="s">
        <v>44</v>
      </c>
      <c r="D103" s="66" t="s">
        <v>604</v>
      </c>
      <c r="E103" s="57" t="s">
        <v>43</v>
      </c>
      <c r="F103" s="59" t="s">
        <v>705</v>
      </c>
      <c r="G103" s="59"/>
    </row>
    <row r="104" spans="1:7" x14ac:dyDescent="0.25">
      <c r="A104" s="62" t="s">
        <v>358</v>
      </c>
      <c r="B104" s="1" t="s">
        <v>359</v>
      </c>
      <c r="D104" s="66" t="s">
        <v>605</v>
      </c>
      <c r="E104" s="57" t="s">
        <v>358</v>
      </c>
      <c r="F104" s="59" t="s">
        <v>794</v>
      </c>
      <c r="G104" s="65" t="s">
        <v>871</v>
      </c>
    </row>
    <row r="105" spans="1:7" x14ac:dyDescent="0.25">
      <c r="A105" s="62" t="s">
        <v>45</v>
      </c>
      <c r="B105" s="1" t="s">
        <v>46</v>
      </c>
      <c r="D105" s="66" t="s">
        <v>606</v>
      </c>
      <c r="E105" s="57" t="s">
        <v>45</v>
      </c>
      <c r="F105" s="59" t="s">
        <v>795</v>
      </c>
      <c r="G105" s="59"/>
    </row>
    <row r="106" spans="1:7" x14ac:dyDescent="0.25">
      <c r="A106" s="62" t="s">
        <v>360</v>
      </c>
      <c r="B106" s="1" t="s">
        <v>361</v>
      </c>
      <c r="D106" s="66" t="s">
        <v>607</v>
      </c>
      <c r="E106" s="57" t="s">
        <v>360</v>
      </c>
      <c r="F106" s="59" t="s">
        <v>796</v>
      </c>
      <c r="G106" s="65" t="s">
        <v>871</v>
      </c>
    </row>
    <row r="107" spans="1:7" x14ac:dyDescent="0.25">
      <c r="A107" s="62" t="s">
        <v>362</v>
      </c>
      <c r="B107" s="1" t="s">
        <v>363</v>
      </c>
      <c r="D107" s="66" t="s">
        <v>608</v>
      </c>
      <c r="E107" s="57" t="s">
        <v>362</v>
      </c>
      <c r="F107" s="59" t="s">
        <v>797</v>
      </c>
      <c r="G107" s="65" t="s">
        <v>871</v>
      </c>
    </row>
    <row r="108" spans="1:7" x14ac:dyDescent="0.25">
      <c r="A108" s="62" t="s">
        <v>364</v>
      </c>
      <c r="B108" s="1" t="s">
        <v>365</v>
      </c>
      <c r="D108" s="66" t="s">
        <v>885</v>
      </c>
      <c r="E108" s="57" t="s">
        <v>364</v>
      </c>
      <c r="F108" s="59" t="s">
        <v>798</v>
      </c>
    </row>
    <row r="109" spans="1:7" x14ac:dyDescent="0.25">
      <c r="A109" s="62" t="s">
        <v>366</v>
      </c>
      <c r="B109" s="1" t="s">
        <v>367</v>
      </c>
      <c r="D109" s="66" t="s">
        <v>609</v>
      </c>
      <c r="E109" s="57" t="s">
        <v>366</v>
      </c>
      <c r="F109" s="59" t="s">
        <v>799</v>
      </c>
    </row>
    <row r="110" spans="1:7" x14ac:dyDescent="0.25">
      <c r="A110" s="62" t="s">
        <v>368</v>
      </c>
      <c r="B110" s="1" t="s">
        <v>369</v>
      </c>
      <c r="D110" s="66" t="s">
        <v>610</v>
      </c>
      <c r="E110" s="57" t="s">
        <v>368</v>
      </c>
      <c r="F110" s="59" t="s">
        <v>686</v>
      </c>
      <c r="G110" s="65" t="s">
        <v>871</v>
      </c>
    </row>
    <row r="111" spans="1:7" x14ac:dyDescent="0.25">
      <c r="A111" s="62" t="s">
        <v>370</v>
      </c>
      <c r="B111" s="1" t="s">
        <v>371</v>
      </c>
      <c r="D111" s="66" t="s">
        <v>611</v>
      </c>
      <c r="E111" s="57" t="s">
        <v>370</v>
      </c>
      <c r="F111" s="59" t="s">
        <v>800</v>
      </c>
      <c r="G111" s="59"/>
    </row>
    <row r="112" spans="1:7" x14ac:dyDescent="0.25">
      <c r="A112" s="62" t="s">
        <v>372</v>
      </c>
      <c r="B112" s="1" t="s">
        <v>373</v>
      </c>
      <c r="D112" s="66" t="s">
        <v>612</v>
      </c>
      <c r="E112" s="57" t="s">
        <v>372</v>
      </c>
      <c r="F112" s="59" t="s">
        <v>801</v>
      </c>
    </row>
    <row r="113" spans="1:8" x14ac:dyDescent="0.25">
      <c r="A113" s="62" t="s">
        <v>374</v>
      </c>
      <c r="B113" s="1" t="s">
        <v>375</v>
      </c>
      <c r="D113" s="66" t="s">
        <v>613</v>
      </c>
      <c r="E113" s="57" t="s">
        <v>374</v>
      </c>
      <c r="F113" s="59" t="s">
        <v>802</v>
      </c>
      <c r="G113" s="59"/>
    </row>
    <row r="114" spans="1:8" x14ac:dyDescent="0.25">
      <c r="A114" s="62" t="s">
        <v>376</v>
      </c>
      <c r="B114" s="1" t="s">
        <v>377</v>
      </c>
      <c r="D114" s="66" t="s">
        <v>614</v>
      </c>
      <c r="E114" s="57" t="s">
        <v>376</v>
      </c>
      <c r="F114" s="59" t="s">
        <v>803</v>
      </c>
      <c r="G114" s="59"/>
    </row>
    <row r="115" spans="1:8" x14ac:dyDescent="0.25">
      <c r="A115" s="62" t="s">
        <v>378</v>
      </c>
      <c r="B115" s="1" t="s">
        <v>379</v>
      </c>
      <c r="D115" s="1" t="s">
        <v>615</v>
      </c>
      <c r="E115" s="57" t="s">
        <v>378</v>
      </c>
      <c r="F115" s="59" t="s">
        <v>804</v>
      </c>
      <c r="G115" s="59"/>
      <c r="H115" s="59" t="s">
        <v>887</v>
      </c>
    </row>
    <row r="116" spans="1:8" x14ac:dyDescent="0.25">
      <c r="A116" s="62" t="s">
        <v>380</v>
      </c>
      <c r="B116" s="1" t="s">
        <v>381</v>
      </c>
      <c r="D116" s="66" t="s">
        <v>616</v>
      </c>
      <c r="E116" s="57" t="s">
        <v>380</v>
      </c>
      <c r="F116" s="59" t="s">
        <v>805</v>
      </c>
      <c r="G116" s="59"/>
    </row>
    <row r="117" spans="1:8" x14ac:dyDescent="0.25">
      <c r="A117" s="62" t="s">
        <v>382</v>
      </c>
      <c r="B117" s="1" t="s">
        <v>383</v>
      </c>
      <c r="D117" s="66" t="s">
        <v>617</v>
      </c>
      <c r="E117" s="57" t="s">
        <v>382</v>
      </c>
      <c r="F117" s="59" t="s">
        <v>806</v>
      </c>
      <c r="G117" s="59"/>
    </row>
    <row r="118" spans="1:8" x14ac:dyDescent="0.25">
      <c r="A118" s="62" t="s">
        <v>384</v>
      </c>
      <c r="B118" s="1" t="s">
        <v>385</v>
      </c>
      <c r="D118" s="66" t="s">
        <v>618</v>
      </c>
      <c r="E118" s="57" t="s">
        <v>384</v>
      </c>
      <c r="F118" s="59" t="s">
        <v>807</v>
      </c>
      <c r="G118" s="59"/>
    </row>
    <row r="119" spans="1:8" x14ac:dyDescent="0.25">
      <c r="A119" s="62" t="s">
        <v>386</v>
      </c>
      <c r="B119" s="1" t="s">
        <v>387</v>
      </c>
      <c r="D119" s="66" t="s">
        <v>619</v>
      </c>
      <c r="E119" s="57" t="s">
        <v>386</v>
      </c>
      <c r="F119" s="59" t="s">
        <v>808</v>
      </c>
      <c r="G119" s="59"/>
    </row>
    <row r="120" spans="1:8" x14ac:dyDescent="0.25">
      <c r="A120" s="62" t="s">
        <v>388</v>
      </c>
      <c r="B120" s="1" t="s">
        <v>389</v>
      </c>
      <c r="D120" s="66" t="s">
        <v>620</v>
      </c>
      <c r="E120" s="57" t="s">
        <v>388</v>
      </c>
      <c r="F120" s="59" t="s">
        <v>809</v>
      </c>
      <c r="G120" s="59"/>
    </row>
    <row r="121" spans="1:8" x14ac:dyDescent="0.25">
      <c r="A121" s="62" t="s">
        <v>390</v>
      </c>
      <c r="B121" s="1" t="s">
        <v>391</v>
      </c>
      <c r="D121" s="66" t="s">
        <v>621</v>
      </c>
      <c r="E121" s="57" t="s">
        <v>390</v>
      </c>
      <c r="F121" s="59" t="s">
        <v>810</v>
      </c>
      <c r="G121" s="59"/>
    </row>
    <row r="122" spans="1:8" x14ac:dyDescent="0.25">
      <c r="A122" s="62" t="s">
        <v>392</v>
      </c>
      <c r="B122" s="1" t="s">
        <v>393</v>
      </c>
      <c r="D122" s="66" t="s">
        <v>622</v>
      </c>
      <c r="E122" s="57" t="s">
        <v>392</v>
      </c>
      <c r="F122" s="59" t="s">
        <v>811</v>
      </c>
      <c r="G122" s="65" t="s">
        <v>871</v>
      </c>
    </row>
    <row r="123" spans="1:8" x14ac:dyDescent="0.25">
      <c r="A123" s="62" t="s">
        <v>394</v>
      </c>
      <c r="B123" s="1" t="s">
        <v>395</v>
      </c>
      <c r="D123" s="66" t="s">
        <v>623</v>
      </c>
      <c r="E123" s="57" t="s">
        <v>394</v>
      </c>
      <c r="F123" s="59" t="s">
        <v>812</v>
      </c>
      <c r="G123" s="59"/>
    </row>
    <row r="124" spans="1:8" x14ac:dyDescent="0.25">
      <c r="A124" s="62" t="s">
        <v>396</v>
      </c>
      <c r="B124" s="1" t="s">
        <v>397</v>
      </c>
      <c r="D124" s="66" t="s">
        <v>624</v>
      </c>
      <c r="E124" s="57" t="s">
        <v>396</v>
      </c>
      <c r="F124" s="59" t="s">
        <v>813</v>
      </c>
      <c r="G124" s="65" t="s">
        <v>871</v>
      </c>
    </row>
    <row r="125" spans="1:8" x14ac:dyDescent="0.25">
      <c r="A125" s="62" t="s">
        <v>398</v>
      </c>
      <c r="B125" s="1" t="s">
        <v>399</v>
      </c>
      <c r="D125" s="66" t="s">
        <v>625</v>
      </c>
      <c r="E125" s="57" t="s">
        <v>398</v>
      </c>
      <c r="F125" s="59" t="s">
        <v>814</v>
      </c>
      <c r="G125" s="65" t="s">
        <v>871</v>
      </c>
    </row>
    <row r="126" spans="1:8" x14ac:dyDescent="0.25">
      <c r="A126" s="62" t="s">
        <v>400</v>
      </c>
      <c r="B126" s="1" t="s">
        <v>401</v>
      </c>
      <c r="D126" s="66" t="s">
        <v>626</v>
      </c>
      <c r="E126" s="57" t="s">
        <v>400</v>
      </c>
      <c r="F126" s="59" t="s">
        <v>815</v>
      </c>
    </row>
    <row r="127" spans="1:8" x14ac:dyDescent="0.25">
      <c r="A127" s="62" t="s">
        <v>402</v>
      </c>
      <c r="B127" s="1" t="s">
        <v>403</v>
      </c>
      <c r="D127" s="66" t="s">
        <v>627</v>
      </c>
      <c r="E127" s="57" t="s">
        <v>402</v>
      </c>
      <c r="F127" s="59" t="s">
        <v>816</v>
      </c>
      <c r="G127" s="65" t="s">
        <v>871</v>
      </c>
    </row>
    <row r="128" spans="1:8" x14ac:dyDescent="0.25">
      <c r="A128" s="62" t="s">
        <v>404</v>
      </c>
      <c r="B128" s="1" t="s">
        <v>405</v>
      </c>
      <c r="D128" s="66" t="s">
        <v>628</v>
      </c>
      <c r="E128" s="57" t="s">
        <v>404</v>
      </c>
      <c r="F128" s="59" t="s">
        <v>817</v>
      </c>
      <c r="G128" s="65" t="s">
        <v>871</v>
      </c>
    </row>
    <row r="129" spans="1:7" x14ac:dyDescent="0.25">
      <c r="A129" s="62" t="s">
        <v>406</v>
      </c>
      <c r="B129" s="1" t="s">
        <v>407</v>
      </c>
      <c r="D129" s="66" t="s">
        <v>629</v>
      </c>
      <c r="E129" s="57" t="s">
        <v>406</v>
      </c>
      <c r="F129" s="59" t="s">
        <v>818</v>
      </c>
      <c r="G129" s="65" t="s">
        <v>871</v>
      </c>
    </row>
    <row r="130" spans="1:7" x14ac:dyDescent="0.25">
      <c r="A130" s="62" t="s">
        <v>408</v>
      </c>
      <c r="B130" s="1" t="s">
        <v>409</v>
      </c>
      <c r="D130" s="66" t="s">
        <v>630</v>
      </c>
      <c r="E130" s="57" t="s">
        <v>408</v>
      </c>
      <c r="F130" s="59" t="s">
        <v>819</v>
      </c>
    </row>
    <row r="131" spans="1:7" x14ac:dyDescent="0.25">
      <c r="A131" s="62" t="s">
        <v>410</v>
      </c>
      <c r="B131" s="1" t="s">
        <v>411</v>
      </c>
      <c r="D131" s="66" t="s">
        <v>631</v>
      </c>
      <c r="E131" s="57" t="s">
        <v>410</v>
      </c>
      <c r="F131" s="59" t="s">
        <v>820</v>
      </c>
      <c r="G131" s="65" t="s">
        <v>871</v>
      </c>
    </row>
    <row r="132" spans="1:7" x14ac:dyDescent="0.25">
      <c r="A132" s="62" t="s">
        <v>412</v>
      </c>
      <c r="B132" s="1" t="s">
        <v>413</v>
      </c>
      <c r="D132" s="66" t="s">
        <v>632</v>
      </c>
      <c r="E132" s="57" t="s">
        <v>412</v>
      </c>
      <c r="F132" s="59" t="s">
        <v>694</v>
      </c>
      <c r="G132" s="65" t="s">
        <v>871</v>
      </c>
    </row>
    <row r="133" spans="1:7" x14ac:dyDescent="0.25">
      <c r="A133" s="62" t="s">
        <v>414</v>
      </c>
      <c r="B133" s="1" t="s">
        <v>415</v>
      </c>
      <c r="D133" s="66" t="s">
        <v>633</v>
      </c>
      <c r="E133" s="57" t="s">
        <v>414</v>
      </c>
      <c r="F133" s="59" t="s">
        <v>821</v>
      </c>
    </row>
    <row r="134" spans="1:7" x14ac:dyDescent="0.25">
      <c r="A134" s="62" t="s">
        <v>416</v>
      </c>
      <c r="B134" s="1" t="s">
        <v>417</v>
      </c>
      <c r="D134" s="66" t="s">
        <v>634</v>
      </c>
      <c r="E134" s="57" t="s">
        <v>416</v>
      </c>
      <c r="F134" s="59" t="s">
        <v>822</v>
      </c>
    </row>
    <row r="135" spans="1:7" x14ac:dyDescent="0.25">
      <c r="A135" s="62" t="s">
        <v>418</v>
      </c>
      <c r="B135" s="1" t="s">
        <v>419</v>
      </c>
      <c r="D135" s="66" t="s">
        <v>635</v>
      </c>
      <c r="E135" s="57" t="s">
        <v>418</v>
      </c>
      <c r="F135" t="s">
        <v>824</v>
      </c>
      <c r="G135" s="65" t="s">
        <v>871</v>
      </c>
    </row>
    <row r="136" spans="1:7" x14ac:dyDescent="0.25">
      <c r="A136" s="62" t="s">
        <v>420</v>
      </c>
      <c r="B136" s="1" t="s">
        <v>421</v>
      </c>
      <c r="D136" s="66" t="s">
        <v>636</v>
      </c>
      <c r="E136" s="57" t="s">
        <v>420</v>
      </c>
      <c r="F136" s="59" t="s">
        <v>823</v>
      </c>
      <c r="G136" s="59"/>
    </row>
    <row r="137" spans="1:7" x14ac:dyDescent="0.25">
      <c r="A137" s="62" t="s">
        <v>47</v>
      </c>
      <c r="B137" s="1" t="s">
        <v>48</v>
      </c>
      <c r="D137" s="66" t="s">
        <v>637</v>
      </c>
      <c r="E137" s="57" t="s">
        <v>47</v>
      </c>
      <c r="F137" s="59" t="s">
        <v>825</v>
      </c>
    </row>
    <row r="138" spans="1:7" x14ac:dyDescent="0.25">
      <c r="A138" s="62" t="s">
        <v>422</v>
      </c>
      <c r="B138" s="1" t="s">
        <v>423</v>
      </c>
      <c r="D138" s="66" t="s">
        <v>638</v>
      </c>
      <c r="E138" s="57" t="s">
        <v>422</v>
      </c>
      <c r="F138" s="59" t="s">
        <v>826</v>
      </c>
      <c r="G138" s="59"/>
    </row>
    <row r="139" spans="1:7" x14ac:dyDescent="0.25">
      <c r="A139" s="62" t="s">
        <v>424</v>
      </c>
      <c r="B139" s="1" t="s">
        <v>425</v>
      </c>
      <c r="D139" s="66" t="s">
        <v>639</v>
      </c>
      <c r="E139" s="57" t="s">
        <v>424</v>
      </c>
      <c r="F139" s="59" t="s">
        <v>827</v>
      </c>
      <c r="G139" s="65" t="s">
        <v>871</v>
      </c>
    </row>
    <row r="140" spans="1:7" x14ac:dyDescent="0.25">
      <c r="A140" s="62" t="s">
        <v>49</v>
      </c>
      <c r="B140" s="1" t="s">
        <v>50</v>
      </c>
      <c r="D140" s="66" t="s">
        <v>640</v>
      </c>
      <c r="E140" s="57" t="s">
        <v>49</v>
      </c>
      <c r="F140" s="59" t="s">
        <v>687</v>
      </c>
      <c r="G140" s="65" t="s">
        <v>871</v>
      </c>
    </row>
    <row r="141" spans="1:7" x14ac:dyDescent="0.25">
      <c r="A141" s="62" t="s">
        <v>426</v>
      </c>
      <c r="B141" s="1" t="s">
        <v>427</v>
      </c>
      <c r="D141" s="66" t="s">
        <v>641</v>
      </c>
      <c r="E141" s="57" t="s">
        <v>426</v>
      </c>
      <c r="F141" s="59" t="s">
        <v>828</v>
      </c>
    </row>
    <row r="142" spans="1:7" x14ac:dyDescent="0.25">
      <c r="A142" s="62" t="s">
        <v>428</v>
      </c>
      <c r="B142" s="1" t="s">
        <v>429</v>
      </c>
      <c r="D142" s="66" t="s">
        <v>642</v>
      </c>
      <c r="E142" s="57" t="s">
        <v>428</v>
      </c>
      <c r="F142" s="59" t="s">
        <v>829</v>
      </c>
    </row>
    <row r="143" spans="1:7" x14ac:dyDescent="0.25">
      <c r="A143" s="62" t="s">
        <v>430</v>
      </c>
      <c r="B143" s="1" t="s">
        <v>431</v>
      </c>
      <c r="D143" s="66" t="s">
        <v>643</v>
      </c>
      <c r="E143" s="57" t="s">
        <v>430</v>
      </c>
      <c r="F143" s="59" t="s">
        <v>830</v>
      </c>
      <c r="G143" s="59"/>
    </row>
    <row r="144" spans="1:7" x14ac:dyDescent="0.25">
      <c r="A144" s="62" t="s">
        <v>434</v>
      </c>
      <c r="B144" s="1" t="s">
        <v>435</v>
      </c>
      <c r="D144" s="66" t="s">
        <v>644</v>
      </c>
      <c r="E144" s="57" t="s">
        <v>434</v>
      </c>
      <c r="F144" s="59" t="s">
        <v>833</v>
      </c>
      <c r="G144" s="59"/>
    </row>
    <row r="145" spans="1:7" x14ac:dyDescent="0.25">
      <c r="A145" s="62" t="s">
        <v>436</v>
      </c>
      <c r="B145" s="1" t="s">
        <v>437</v>
      </c>
      <c r="D145" s="66" t="s">
        <v>645</v>
      </c>
      <c r="E145" s="57" t="s">
        <v>436</v>
      </c>
      <c r="F145" s="59" t="s">
        <v>834</v>
      </c>
    </row>
    <row r="146" spans="1:7" x14ac:dyDescent="0.25">
      <c r="A146" s="62" t="s">
        <v>51</v>
      </c>
      <c r="B146" s="1" t="s">
        <v>52</v>
      </c>
      <c r="D146" s="66" t="s">
        <v>646</v>
      </c>
      <c r="E146" s="57" t="s">
        <v>51</v>
      </c>
      <c r="F146" s="59" t="s">
        <v>835</v>
      </c>
      <c r="G146" s="59"/>
    </row>
    <row r="147" spans="1:7" x14ac:dyDescent="0.25">
      <c r="A147" s="62" t="s">
        <v>53</v>
      </c>
      <c r="B147" s="1" t="s">
        <v>54</v>
      </c>
      <c r="D147" s="66" t="s">
        <v>647</v>
      </c>
      <c r="E147" s="57" t="s">
        <v>53</v>
      </c>
      <c r="F147" s="59" t="s">
        <v>836</v>
      </c>
      <c r="G147" s="59"/>
    </row>
    <row r="148" spans="1:7" x14ac:dyDescent="0.25">
      <c r="A148" s="62" t="s">
        <v>438</v>
      </c>
      <c r="B148" s="1" t="s">
        <v>439</v>
      </c>
      <c r="D148" s="66" t="s">
        <v>648</v>
      </c>
      <c r="E148" s="57" t="s">
        <v>438</v>
      </c>
      <c r="F148" s="59" t="s">
        <v>837</v>
      </c>
      <c r="G148" s="59"/>
    </row>
    <row r="149" spans="1:7" x14ac:dyDescent="0.25">
      <c r="A149" s="62" t="s">
        <v>440</v>
      </c>
      <c r="B149" s="1" t="s">
        <v>441</v>
      </c>
      <c r="D149" s="66" t="s">
        <v>649</v>
      </c>
      <c r="E149" s="57" t="s">
        <v>440</v>
      </c>
      <c r="F149" s="59" t="s">
        <v>838</v>
      </c>
      <c r="G149" s="59"/>
    </row>
    <row r="150" spans="1:7" x14ac:dyDescent="0.25">
      <c r="A150" s="62" t="s">
        <v>442</v>
      </c>
      <c r="B150" s="1" t="s">
        <v>443</v>
      </c>
      <c r="D150" s="66" t="s">
        <v>650</v>
      </c>
      <c r="E150" s="57" t="s">
        <v>442</v>
      </c>
      <c r="F150" s="59" t="s">
        <v>839</v>
      </c>
      <c r="G150" s="59"/>
    </row>
    <row r="151" spans="1:7" x14ac:dyDescent="0.25">
      <c r="A151" s="62" t="s">
        <v>55</v>
      </c>
      <c r="B151" s="1" t="s">
        <v>56</v>
      </c>
      <c r="D151" s="66" t="s">
        <v>651</v>
      </c>
      <c r="E151" s="57" t="s">
        <v>55</v>
      </c>
      <c r="F151" s="59" t="s">
        <v>840</v>
      </c>
      <c r="G151" s="59"/>
    </row>
    <row r="152" spans="1:7" x14ac:dyDescent="0.25">
      <c r="A152" s="62" t="s">
        <v>57</v>
      </c>
      <c r="B152" s="1" t="s">
        <v>58</v>
      </c>
      <c r="D152" s="66" t="s">
        <v>652</v>
      </c>
      <c r="E152" s="57" t="s">
        <v>57</v>
      </c>
      <c r="F152" s="59" t="s">
        <v>841</v>
      </c>
      <c r="G152" s="59"/>
    </row>
    <row r="153" spans="1:7" x14ac:dyDescent="0.25">
      <c r="A153" s="62" t="s">
        <v>59</v>
      </c>
      <c r="B153" s="1" t="s">
        <v>60</v>
      </c>
      <c r="D153" s="66" t="s">
        <v>653</v>
      </c>
      <c r="E153" s="57" t="s">
        <v>59</v>
      </c>
      <c r="F153" s="59" t="s">
        <v>842</v>
      </c>
      <c r="G153" s="65" t="s">
        <v>871</v>
      </c>
    </row>
    <row r="154" spans="1:7" x14ac:dyDescent="0.25">
      <c r="A154" s="62" t="s">
        <v>61</v>
      </c>
      <c r="B154" s="1" t="s">
        <v>62</v>
      </c>
      <c r="D154" s="66" t="s">
        <v>654</v>
      </c>
      <c r="E154" s="57" t="s">
        <v>61</v>
      </c>
      <c r="F154" s="59" t="s">
        <v>843</v>
      </c>
      <c r="G154" s="65" t="s">
        <v>871</v>
      </c>
    </row>
    <row r="155" spans="1:7" x14ac:dyDescent="0.25">
      <c r="A155" s="62" t="s">
        <v>63</v>
      </c>
      <c r="B155" s="1" t="s">
        <v>64</v>
      </c>
      <c r="D155" s="66" t="s">
        <v>655</v>
      </c>
      <c r="E155" s="57" t="s">
        <v>63</v>
      </c>
      <c r="F155" s="59" t="s">
        <v>844</v>
      </c>
    </row>
    <row r="156" spans="1:7" x14ac:dyDescent="0.25">
      <c r="A156" s="62" t="s">
        <v>65</v>
      </c>
      <c r="B156" s="1" t="s">
        <v>66</v>
      </c>
      <c r="D156" s="66" t="s">
        <v>657</v>
      </c>
      <c r="E156" s="57" t="s">
        <v>65</v>
      </c>
      <c r="F156" s="59" t="s">
        <v>845</v>
      </c>
    </row>
    <row r="157" spans="1:7" x14ac:dyDescent="0.25">
      <c r="A157" s="62" t="s">
        <v>67</v>
      </c>
      <c r="B157" s="1" t="s">
        <v>68</v>
      </c>
      <c r="D157" s="66" t="s">
        <v>658</v>
      </c>
      <c r="E157" s="57" t="s">
        <v>67</v>
      </c>
      <c r="F157" s="59" t="s">
        <v>846</v>
      </c>
      <c r="G157" s="59"/>
    </row>
    <row r="158" spans="1:7" x14ac:dyDescent="0.25">
      <c r="A158" s="62" t="s">
        <v>69</v>
      </c>
      <c r="B158" s="1" t="s">
        <v>70</v>
      </c>
      <c r="D158" s="66" t="s">
        <v>659</v>
      </c>
      <c r="E158" s="57" t="s">
        <v>69</v>
      </c>
      <c r="F158" s="59" t="s">
        <v>847</v>
      </c>
      <c r="G158" s="59"/>
    </row>
    <row r="159" spans="1:7" x14ac:dyDescent="0.25">
      <c r="A159" s="62" t="s">
        <v>71</v>
      </c>
      <c r="B159" s="1" t="s">
        <v>72</v>
      </c>
      <c r="D159" s="66" t="s">
        <v>660</v>
      </c>
      <c r="E159" s="57" t="s">
        <v>71</v>
      </c>
      <c r="F159" s="59" t="s">
        <v>848</v>
      </c>
      <c r="G159" s="65" t="s">
        <v>871</v>
      </c>
    </row>
    <row r="160" spans="1:7" x14ac:dyDescent="0.25">
      <c r="A160" s="62" t="s">
        <v>444</v>
      </c>
      <c r="B160" s="1" t="s">
        <v>445</v>
      </c>
      <c r="D160" s="66" t="s">
        <v>661</v>
      </c>
      <c r="E160" s="57" t="s">
        <v>444</v>
      </c>
      <c r="F160" s="59" t="s">
        <v>849</v>
      </c>
      <c r="G160" s="59"/>
    </row>
    <row r="161" spans="1:8" x14ac:dyDescent="0.25">
      <c r="A161" s="62" t="s">
        <v>73</v>
      </c>
      <c r="B161" s="1" t="s">
        <v>74</v>
      </c>
      <c r="D161" s="66" t="s">
        <v>662</v>
      </c>
      <c r="E161" s="57" t="s">
        <v>73</v>
      </c>
      <c r="F161" s="59" t="s">
        <v>850</v>
      </c>
    </row>
    <row r="162" spans="1:8" x14ac:dyDescent="0.25">
      <c r="A162" s="62" t="s">
        <v>446</v>
      </c>
      <c r="B162" s="1" t="s">
        <v>447</v>
      </c>
      <c r="D162" s="66" t="s">
        <v>663</v>
      </c>
      <c r="E162" s="57" t="s">
        <v>446</v>
      </c>
      <c r="F162" s="59" t="s">
        <v>851</v>
      </c>
      <c r="G162" s="65" t="s">
        <v>871</v>
      </c>
    </row>
    <row r="163" spans="1:8" x14ac:dyDescent="0.25">
      <c r="A163" s="62" t="s">
        <v>75</v>
      </c>
      <c r="B163" s="1" t="s">
        <v>76</v>
      </c>
      <c r="D163" s="1" t="s">
        <v>664</v>
      </c>
      <c r="E163" s="57" t="s">
        <v>75</v>
      </c>
      <c r="F163" s="59" t="s">
        <v>852</v>
      </c>
      <c r="G163" s="59"/>
      <c r="H163" s="59" t="s">
        <v>892</v>
      </c>
    </row>
    <row r="164" spans="1:8" x14ac:dyDescent="0.25">
      <c r="A164" s="62" t="s">
        <v>448</v>
      </c>
      <c r="B164" s="1" t="s">
        <v>449</v>
      </c>
      <c r="D164" s="66" t="s">
        <v>665</v>
      </c>
      <c r="E164" s="57" t="s">
        <v>448</v>
      </c>
      <c r="F164" s="59" t="s">
        <v>853</v>
      </c>
      <c r="G164" s="65" t="s">
        <v>871</v>
      </c>
    </row>
    <row r="165" spans="1:8" x14ac:dyDescent="0.25">
      <c r="A165" s="62" t="s">
        <v>450</v>
      </c>
      <c r="B165" s="1" t="s">
        <v>451</v>
      </c>
      <c r="D165" s="66" t="s">
        <v>666</v>
      </c>
      <c r="E165" s="57" t="s">
        <v>450</v>
      </c>
      <c r="F165" s="59" t="s">
        <v>702</v>
      </c>
      <c r="G165" s="65" t="s">
        <v>871</v>
      </c>
    </row>
    <row r="166" spans="1:8" x14ac:dyDescent="0.25">
      <c r="A166" s="62" t="s">
        <v>927</v>
      </c>
      <c r="B166" s="1" t="s">
        <v>451</v>
      </c>
      <c r="D166" s="66" t="s">
        <v>928</v>
      </c>
      <c r="E166" s="57" t="s">
        <v>927</v>
      </c>
      <c r="F166" s="59" t="s">
        <v>702</v>
      </c>
      <c r="G166" s="65"/>
    </row>
    <row r="167" spans="1:8" x14ac:dyDescent="0.25">
      <c r="A167" s="62" t="s">
        <v>452</v>
      </c>
      <c r="B167" s="1" t="s">
        <v>453</v>
      </c>
      <c r="D167" s="66" t="s">
        <v>667</v>
      </c>
      <c r="E167" s="57" t="s">
        <v>452</v>
      </c>
      <c r="F167" t="s">
        <v>854</v>
      </c>
      <c r="G167" s="65" t="s">
        <v>871</v>
      </c>
    </row>
    <row r="168" spans="1:8" x14ac:dyDescent="0.25">
      <c r="A168" s="62" t="s">
        <v>454</v>
      </c>
      <c r="B168" s="1" t="s">
        <v>455</v>
      </c>
      <c r="D168" s="66" t="s">
        <v>668</v>
      </c>
      <c r="E168" s="57" t="s">
        <v>454</v>
      </c>
      <c r="F168" s="59" t="s">
        <v>855</v>
      </c>
      <c r="G168" s="65" t="s">
        <v>871</v>
      </c>
    </row>
    <row r="169" spans="1:8" x14ac:dyDescent="0.25">
      <c r="A169" s="62" t="s">
        <v>456</v>
      </c>
      <c r="B169" s="1" t="s">
        <v>457</v>
      </c>
      <c r="D169" s="66" t="s">
        <v>669</v>
      </c>
      <c r="E169" s="57" t="s">
        <v>456</v>
      </c>
      <c r="F169" s="59" t="s">
        <v>856</v>
      </c>
    </row>
    <row r="170" spans="1:8" x14ac:dyDescent="0.25">
      <c r="A170" s="62" t="s">
        <v>458</v>
      </c>
      <c r="B170" s="1" t="s">
        <v>459</v>
      </c>
      <c r="D170" s="66" t="s">
        <v>670</v>
      </c>
      <c r="E170" s="57" t="s">
        <v>458</v>
      </c>
      <c r="F170" s="59" t="s">
        <v>857</v>
      </c>
      <c r="G170" s="65" t="s">
        <v>871</v>
      </c>
    </row>
    <row r="171" spans="1:8" x14ac:dyDescent="0.25">
      <c r="A171" s="62" t="s">
        <v>460</v>
      </c>
      <c r="B171" s="1" t="s">
        <v>461</v>
      </c>
      <c r="D171" s="66" t="s">
        <v>671</v>
      </c>
      <c r="E171" s="57" t="s">
        <v>460</v>
      </c>
      <c r="F171" s="59" t="s">
        <v>858</v>
      </c>
      <c r="G171" s="59"/>
    </row>
    <row r="172" spans="1:8" x14ac:dyDescent="0.25">
      <c r="A172" s="62" t="s">
        <v>462</v>
      </c>
      <c r="B172" s="1" t="s">
        <v>463</v>
      </c>
      <c r="D172" s="66" t="s">
        <v>673</v>
      </c>
      <c r="E172" s="57" t="s">
        <v>462</v>
      </c>
      <c r="F172" s="59" t="s">
        <v>859</v>
      </c>
    </row>
    <row r="173" spans="1:8" x14ac:dyDescent="0.25">
      <c r="A173" s="62" t="s">
        <v>464</v>
      </c>
      <c r="B173" s="1" t="s">
        <v>465</v>
      </c>
      <c r="D173" s="66" t="s">
        <v>674</v>
      </c>
      <c r="E173" s="57" t="s">
        <v>464</v>
      </c>
      <c r="F173" s="59" t="s">
        <v>860</v>
      </c>
      <c r="G173" s="59"/>
    </row>
    <row r="174" spans="1:8" x14ac:dyDescent="0.25">
      <c r="A174" s="62" t="s">
        <v>466</v>
      </c>
      <c r="B174" s="1" t="s">
        <v>467</v>
      </c>
      <c r="D174" s="66" t="s">
        <v>675</v>
      </c>
      <c r="E174" s="57" t="s">
        <v>466</v>
      </c>
      <c r="F174" s="59" t="s">
        <v>861</v>
      </c>
    </row>
    <row r="175" spans="1:8" x14ac:dyDescent="0.25">
      <c r="A175" s="62" t="s">
        <v>468</v>
      </c>
      <c r="B175" s="1" t="s">
        <v>469</v>
      </c>
      <c r="D175" s="66" t="s">
        <v>677</v>
      </c>
      <c r="E175" s="57" t="s">
        <v>468</v>
      </c>
      <c r="F175" s="59" t="s">
        <v>862</v>
      </c>
      <c r="G175" s="59"/>
    </row>
    <row r="176" spans="1:8" x14ac:dyDescent="0.25">
      <c r="A176" s="62" t="s">
        <v>470</v>
      </c>
      <c r="B176" s="1" t="s">
        <v>471</v>
      </c>
      <c r="D176" s="66" t="s">
        <v>678</v>
      </c>
      <c r="E176" s="57" t="s">
        <v>470</v>
      </c>
      <c r="F176" s="59" t="s">
        <v>863</v>
      </c>
      <c r="G176" s="59"/>
    </row>
    <row r="177" spans="1:7" x14ac:dyDescent="0.25">
      <c r="A177" s="62" t="s">
        <v>472</v>
      </c>
      <c r="B177" s="1" t="s">
        <v>473</v>
      </c>
      <c r="D177" s="66" t="s">
        <v>679</v>
      </c>
      <c r="E177" s="57" t="s">
        <v>472</v>
      </c>
      <c r="F177" s="59" t="s">
        <v>864</v>
      </c>
    </row>
    <row r="178" spans="1:7" x14ac:dyDescent="0.25">
      <c r="A178" s="62" t="s">
        <v>474</v>
      </c>
      <c r="B178" s="1" t="s">
        <v>475</v>
      </c>
      <c r="D178" s="66" t="s">
        <v>886</v>
      </c>
      <c r="E178" s="57" t="s">
        <v>474</v>
      </c>
      <c r="F178" s="59" t="s">
        <v>865</v>
      </c>
      <c r="G178" s="59"/>
    </row>
    <row r="179" spans="1:7" x14ac:dyDescent="0.25">
      <c r="A179" s="62" t="s">
        <v>77</v>
      </c>
      <c r="B179" s="1" t="s">
        <v>78</v>
      </c>
      <c r="D179" s="66" t="s">
        <v>681</v>
      </c>
      <c r="E179" s="57" t="s">
        <v>77</v>
      </c>
      <c r="F179" s="59" t="s">
        <v>866</v>
      </c>
      <c r="G179" s="65" t="s">
        <v>871</v>
      </c>
    </row>
    <row r="180" spans="1:7" x14ac:dyDescent="0.25">
      <c r="A180" s="62" t="s">
        <v>476</v>
      </c>
      <c r="B180" s="1" t="s">
        <v>477</v>
      </c>
      <c r="D180" s="66" t="s">
        <v>682</v>
      </c>
      <c r="E180" s="57" t="s">
        <v>476</v>
      </c>
      <c r="F180" s="59" t="s">
        <v>867</v>
      </c>
      <c r="G180" s="59"/>
    </row>
    <row r="181" spans="1:7" x14ac:dyDescent="0.25">
      <c r="A181" s="62" t="s">
        <v>478</v>
      </c>
      <c r="B181" s="1" t="s">
        <v>479</v>
      </c>
      <c r="D181" s="66" t="s">
        <v>683</v>
      </c>
      <c r="E181" s="57" t="s">
        <v>478</v>
      </c>
      <c r="F181" s="59" t="s">
        <v>868</v>
      </c>
      <c r="G181" s="59"/>
    </row>
    <row r="182" spans="1:7" x14ac:dyDescent="0.25">
      <c r="A182" s="62" t="s">
        <v>480</v>
      </c>
      <c r="B182" s="1" t="s">
        <v>481</v>
      </c>
      <c r="D182" s="66" t="s">
        <v>684</v>
      </c>
      <c r="E182" s="57" t="s">
        <v>480</v>
      </c>
      <c r="F182" s="59" t="s">
        <v>869</v>
      </c>
      <c r="G182" s="65" t="s">
        <v>871</v>
      </c>
    </row>
    <row r="183" spans="1:7" x14ac:dyDescent="0.25">
      <c r="A183" s="62" t="s">
        <v>482</v>
      </c>
      <c r="B183" s="1" t="s">
        <v>483</v>
      </c>
      <c r="D183" s="66"/>
      <c r="E183" s="57" t="s">
        <v>482</v>
      </c>
      <c r="F183" s="59" t="s">
        <v>870</v>
      </c>
      <c r="G183" s="65" t="s">
        <v>871</v>
      </c>
    </row>
    <row r="184" spans="1:7" x14ac:dyDescent="0.25">
      <c r="F184" s="59"/>
    </row>
    <row r="185" spans="1:7" x14ac:dyDescent="0.25">
      <c r="G185" s="65"/>
    </row>
    <row r="186" spans="1:7" x14ac:dyDescent="0.25">
      <c r="C186" t="s">
        <v>712</v>
      </c>
      <c r="G186" s="65"/>
    </row>
    <row r="187" spans="1:7" x14ac:dyDescent="0.25">
      <c r="C187" s="62"/>
      <c r="D187" s="62"/>
    </row>
    <row r="188" spans="1:7" x14ac:dyDescent="0.25">
      <c r="C188" s="62"/>
      <c r="D188" s="62"/>
    </row>
    <row r="189" spans="1:7" x14ac:dyDescent="0.25">
      <c r="C189" s="62"/>
      <c r="D189" s="62"/>
    </row>
    <row r="190" spans="1:7" x14ac:dyDescent="0.25">
      <c r="C190" s="62"/>
      <c r="D190" s="62"/>
    </row>
    <row r="191" spans="1:7" x14ac:dyDescent="0.25">
      <c r="C191" s="62"/>
      <c r="D191" s="62"/>
    </row>
    <row r="192" spans="1:7" x14ac:dyDescent="0.25">
      <c r="C192" s="62"/>
      <c r="D192" s="62"/>
    </row>
    <row r="193" spans="3:4" x14ac:dyDescent="0.25">
      <c r="C193" s="62"/>
      <c r="D193" s="62"/>
    </row>
    <row r="194" spans="3:4" x14ac:dyDescent="0.25">
      <c r="C194" s="62"/>
      <c r="D194" s="62"/>
    </row>
    <row r="195" spans="3:4" x14ac:dyDescent="0.25">
      <c r="C195" s="62"/>
      <c r="D195" s="62"/>
    </row>
    <row r="196" spans="3:4" x14ac:dyDescent="0.25">
      <c r="C196" s="62"/>
      <c r="D196" s="62"/>
    </row>
    <row r="197" spans="3:4" x14ac:dyDescent="0.25">
      <c r="C197" s="62"/>
      <c r="D197" s="62"/>
    </row>
    <row r="198" spans="3:4" x14ac:dyDescent="0.25">
      <c r="C198" s="62"/>
      <c r="D198" s="62"/>
    </row>
    <row r="199" spans="3:4" x14ac:dyDescent="0.25">
      <c r="C199" s="62"/>
      <c r="D199" s="62"/>
    </row>
    <row r="200" spans="3:4" x14ac:dyDescent="0.25">
      <c r="C200" s="62"/>
      <c r="D200" s="62"/>
    </row>
    <row r="201" spans="3:4" x14ac:dyDescent="0.25">
      <c r="C201" s="62"/>
      <c r="D201" s="62"/>
    </row>
    <row r="202" spans="3:4" x14ac:dyDescent="0.25">
      <c r="C202" s="62"/>
      <c r="D202" s="62"/>
    </row>
    <row r="203" spans="3:4" x14ac:dyDescent="0.25">
      <c r="C203" s="62"/>
      <c r="D203" s="62"/>
    </row>
    <row r="204" spans="3:4" x14ac:dyDescent="0.25">
      <c r="C204" s="62"/>
      <c r="D204" s="62"/>
    </row>
    <row r="205" spans="3:4" x14ac:dyDescent="0.25">
      <c r="C205" s="62"/>
      <c r="D205" s="62"/>
    </row>
    <row r="206" spans="3:4" x14ac:dyDescent="0.25">
      <c r="C206" s="62"/>
      <c r="D206" s="62"/>
    </row>
    <row r="207" spans="3:4" x14ac:dyDescent="0.25">
      <c r="C207" s="62"/>
      <c r="D207" s="62"/>
    </row>
    <row r="208" spans="3:4" x14ac:dyDescent="0.25">
      <c r="C208" s="62"/>
      <c r="D208" s="62"/>
    </row>
    <row r="209" spans="3:5" x14ac:dyDescent="0.25">
      <c r="C209" s="62"/>
      <c r="D209" s="62"/>
    </row>
    <row r="210" spans="3:5" x14ac:dyDescent="0.25">
      <c r="C210" s="62"/>
      <c r="D210" s="62"/>
    </row>
    <row r="211" spans="3:5" x14ac:dyDescent="0.25">
      <c r="C211" s="62"/>
      <c r="D211" s="62"/>
    </row>
    <row r="212" spans="3:5" x14ac:dyDescent="0.25">
      <c r="C212" s="62"/>
      <c r="D212" s="62"/>
    </row>
    <row r="213" spans="3:5" x14ac:dyDescent="0.25">
      <c r="C213" s="62"/>
      <c r="D213" s="62"/>
    </row>
    <row r="214" spans="3:5" x14ac:dyDescent="0.25">
      <c r="C214" s="62"/>
      <c r="D214" s="62"/>
    </row>
    <row r="215" spans="3:5" x14ac:dyDescent="0.25">
      <c r="C215" s="62"/>
      <c r="D215" s="62"/>
    </row>
    <row r="216" spans="3:5" x14ac:dyDescent="0.25">
      <c r="C216" s="62"/>
      <c r="D216" s="62"/>
    </row>
    <row r="217" spans="3:5" x14ac:dyDescent="0.25">
      <c r="C217" s="62"/>
      <c r="D217" s="62"/>
    </row>
    <row r="218" spans="3:5" x14ac:dyDescent="0.25">
      <c r="C218" s="62"/>
      <c r="D218" s="62"/>
    </row>
    <row r="219" spans="3:5" x14ac:dyDescent="0.25">
      <c r="C219" s="62"/>
      <c r="D219" s="62"/>
      <c r="E219" s="66"/>
    </row>
    <row r="220" spans="3:5" x14ac:dyDescent="0.25">
      <c r="C220" s="62"/>
      <c r="D220" s="62"/>
    </row>
    <row r="221" spans="3:5" x14ac:dyDescent="0.25">
      <c r="C221" s="62"/>
      <c r="D221" s="62"/>
    </row>
    <row r="222" spans="3:5" x14ac:dyDescent="0.25">
      <c r="C222" s="62"/>
      <c r="D222" s="62"/>
    </row>
    <row r="223" spans="3:5" x14ac:dyDescent="0.25">
      <c r="C223" s="62"/>
      <c r="D223" s="62"/>
    </row>
    <row r="224" spans="3:5" x14ac:dyDescent="0.25">
      <c r="C224" s="62"/>
      <c r="D224" s="62"/>
    </row>
    <row r="225" spans="3:4" x14ac:dyDescent="0.25">
      <c r="C225" s="62"/>
      <c r="D225" s="62"/>
    </row>
    <row r="226" spans="3:4" x14ac:dyDescent="0.25">
      <c r="C226" s="62"/>
      <c r="D226" s="62"/>
    </row>
    <row r="227" spans="3:4" x14ac:dyDescent="0.25">
      <c r="C227" s="62"/>
      <c r="D227" s="62"/>
    </row>
    <row r="228" spans="3:4" x14ac:dyDescent="0.25">
      <c r="C228" s="62"/>
      <c r="D228" s="62"/>
    </row>
    <row r="229" spans="3:4" x14ac:dyDescent="0.25">
      <c r="C229" s="62"/>
      <c r="D229" s="62"/>
    </row>
    <row r="230" spans="3:4" x14ac:dyDescent="0.25">
      <c r="C230" s="62"/>
      <c r="D230" s="62"/>
    </row>
    <row r="231" spans="3:4" x14ac:dyDescent="0.25">
      <c r="C231" s="62"/>
      <c r="D231" s="62"/>
    </row>
    <row r="232" spans="3:4" x14ac:dyDescent="0.25">
      <c r="C232" s="62"/>
      <c r="D232" s="62"/>
    </row>
    <row r="233" spans="3:4" x14ac:dyDescent="0.25">
      <c r="C233" s="62"/>
      <c r="D233" s="62"/>
    </row>
    <row r="234" spans="3:4" x14ac:dyDescent="0.25">
      <c r="C234" s="62"/>
      <c r="D234" s="62"/>
    </row>
    <row r="235" spans="3:4" x14ac:dyDescent="0.25">
      <c r="C235" s="62"/>
      <c r="D235" s="62"/>
    </row>
    <row r="236" spans="3:4" x14ac:dyDescent="0.25">
      <c r="C236" s="62"/>
      <c r="D236" s="62"/>
    </row>
    <row r="237" spans="3:4" x14ac:dyDescent="0.25">
      <c r="C237" s="62"/>
      <c r="D237" s="62"/>
    </row>
    <row r="238" spans="3:4" x14ac:dyDescent="0.25">
      <c r="C238" s="62"/>
      <c r="D238" s="62"/>
    </row>
    <row r="239" spans="3:4" x14ac:dyDescent="0.25">
      <c r="C239" s="62"/>
      <c r="D239" s="62"/>
    </row>
    <row r="240" spans="3:4" x14ac:dyDescent="0.25">
      <c r="C240" s="62"/>
      <c r="D240" s="62"/>
    </row>
    <row r="241" spans="3:4" x14ac:dyDescent="0.25">
      <c r="C241" s="62"/>
      <c r="D241" s="62"/>
    </row>
    <row r="242" spans="3:4" x14ac:dyDescent="0.25">
      <c r="C242" s="62"/>
      <c r="D242" s="62"/>
    </row>
    <row r="243" spans="3:4" x14ac:dyDescent="0.25">
      <c r="C243" s="62"/>
      <c r="D243" s="62"/>
    </row>
    <row r="244" spans="3:4" x14ac:dyDescent="0.25">
      <c r="C244" s="62"/>
      <c r="D244" s="62"/>
    </row>
    <row r="245" spans="3:4" x14ac:dyDescent="0.25">
      <c r="C245" s="62"/>
      <c r="D245" s="62"/>
    </row>
    <row r="246" spans="3:4" x14ac:dyDescent="0.25">
      <c r="C246" s="62"/>
      <c r="D246" s="62"/>
    </row>
    <row r="247" spans="3:4" x14ac:dyDescent="0.25">
      <c r="C247" s="62"/>
      <c r="D247" s="62"/>
    </row>
    <row r="248" spans="3:4" x14ac:dyDescent="0.25">
      <c r="C248" s="62"/>
      <c r="D248" s="62"/>
    </row>
    <row r="249" spans="3:4" x14ac:dyDescent="0.25">
      <c r="C249" s="62"/>
      <c r="D249" s="62"/>
    </row>
    <row r="250" spans="3:4" x14ac:dyDescent="0.25">
      <c r="C250" s="62"/>
      <c r="D250" s="62"/>
    </row>
    <row r="251" spans="3:4" x14ac:dyDescent="0.25">
      <c r="C251" s="62"/>
      <c r="D251" s="62"/>
    </row>
    <row r="252" spans="3:4" x14ac:dyDescent="0.25">
      <c r="C252" s="62"/>
      <c r="D252" s="62"/>
    </row>
    <row r="253" spans="3:4" x14ac:dyDescent="0.25">
      <c r="C253" s="62"/>
      <c r="D253" s="62"/>
    </row>
    <row r="254" spans="3:4" x14ac:dyDescent="0.25">
      <c r="C254" s="62"/>
      <c r="D254" s="62"/>
    </row>
    <row r="255" spans="3:4" x14ac:dyDescent="0.25">
      <c r="C255" s="62"/>
      <c r="D255" s="62"/>
    </row>
    <row r="256" spans="3:4" x14ac:dyDescent="0.25">
      <c r="C256" s="62"/>
      <c r="D256" s="62"/>
    </row>
    <row r="257" spans="1:4" x14ac:dyDescent="0.25">
      <c r="C257" s="62"/>
      <c r="D257" s="62"/>
    </row>
    <row r="258" spans="1:4" x14ac:dyDescent="0.25">
      <c r="A258" s="1"/>
      <c r="C258" s="62"/>
      <c r="D258" s="62"/>
    </row>
    <row r="259" spans="1:4" x14ac:dyDescent="0.25">
      <c r="A259" s="1"/>
      <c r="C259" s="62"/>
      <c r="D259" s="62"/>
    </row>
    <row r="260" spans="1:4" x14ac:dyDescent="0.25">
      <c r="C260" s="62"/>
      <c r="D260" s="62"/>
    </row>
    <row r="261" spans="1:4" x14ac:dyDescent="0.25">
      <c r="C261" s="62"/>
      <c r="D261" s="62"/>
    </row>
    <row r="262" spans="1:4" x14ac:dyDescent="0.25">
      <c r="C262" s="62"/>
      <c r="D262" s="62"/>
    </row>
    <row r="263" spans="1:4" x14ac:dyDescent="0.25">
      <c r="C263" s="62"/>
      <c r="D263" s="62"/>
    </row>
    <row r="264" spans="1:4" x14ac:dyDescent="0.25">
      <c r="C264" s="62"/>
      <c r="D264" s="62"/>
    </row>
    <row r="265" spans="1:4" x14ac:dyDescent="0.25">
      <c r="C265" s="62"/>
      <c r="D265" s="62"/>
    </row>
    <row r="266" spans="1:4" x14ac:dyDescent="0.25">
      <c r="C266" s="62"/>
      <c r="D266" s="62"/>
    </row>
    <row r="267" spans="1:4" x14ac:dyDescent="0.25">
      <c r="C267" s="62"/>
      <c r="D267" s="62"/>
    </row>
    <row r="268" spans="1:4" x14ac:dyDescent="0.25">
      <c r="C268" s="62"/>
      <c r="D268" s="62"/>
    </row>
    <row r="269" spans="1:4" x14ac:dyDescent="0.25">
      <c r="C269" s="62"/>
      <c r="D269" s="62"/>
    </row>
    <row r="270" spans="1:4" x14ac:dyDescent="0.25">
      <c r="C270" s="62"/>
      <c r="D270" s="62"/>
    </row>
    <row r="271" spans="1:4" x14ac:dyDescent="0.25">
      <c r="C271" s="62"/>
      <c r="D271" s="62"/>
    </row>
    <row r="272" spans="1:4" x14ac:dyDescent="0.25">
      <c r="C272" s="62"/>
      <c r="D272" s="62"/>
    </row>
    <row r="273" spans="3:4" x14ac:dyDescent="0.25">
      <c r="C273" s="62"/>
      <c r="D273" s="62"/>
    </row>
    <row r="274" spans="3:4" x14ac:dyDescent="0.25">
      <c r="C274" s="62"/>
      <c r="D274" s="62"/>
    </row>
    <row r="275" spans="3:4" x14ac:dyDescent="0.25">
      <c r="C275" s="62"/>
      <c r="D275" s="62"/>
    </row>
    <row r="276" spans="3:4" x14ac:dyDescent="0.25">
      <c r="C276" s="62"/>
      <c r="D276" s="62"/>
    </row>
    <row r="277" spans="3:4" x14ac:dyDescent="0.25">
      <c r="C277" s="62"/>
      <c r="D277" s="62"/>
    </row>
    <row r="278" spans="3:4" x14ac:dyDescent="0.25">
      <c r="C278" s="62"/>
      <c r="D278" s="62"/>
    </row>
    <row r="279" spans="3:4" x14ac:dyDescent="0.25">
      <c r="C279" s="62"/>
      <c r="D279" s="62"/>
    </row>
    <row r="280" spans="3:4" x14ac:dyDescent="0.25">
      <c r="C280" s="62"/>
      <c r="D280" s="62"/>
    </row>
    <row r="281" spans="3:4" x14ac:dyDescent="0.25">
      <c r="C281" s="62"/>
      <c r="D281" s="62"/>
    </row>
    <row r="282" spans="3:4" x14ac:dyDescent="0.25">
      <c r="C282" s="62"/>
      <c r="D282" s="62"/>
    </row>
    <row r="283" spans="3:4" x14ac:dyDescent="0.25">
      <c r="C283" s="62"/>
      <c r="D283" s="62"/>
    </row>
    <row r="284" spans="3:4" x14ac:dyDescent="0.25">
      <c r="C284" s="62"/>
      <c r="D284" s="62"/>
    </row>
    <row r="285" spans="3:4" x14ac:dyDescent="0.25">
      <c r="C285" s="62"/>
      <c r="D285" s="62"/>
    </row>
    <row r="286" spans="3:4" x14ac:dyDescent="0.25">
      <c r="C286" s="62"/>
      <c r="D286" s="62"/>
    </row>
    <row r="287" spans="3:4" x14ac:dyDescent="0.25">
      <c r="C287" s="62"/>
      <c r="D287" s="62"/>
    </row>
    <row r="288" spans="3:4" x14ac:dyDescent="0.25">
      <c r="C288" s="62"/>
      <c r="D288" s="62"/>
    </row>
    <row r="289" spans="3:4" x14ac:dyDescent="0.25">
      <c r="C289" s="62"/>
      <c r="D289" s="62"/>
    </row>
    <row r="290" spans="3:4" x14ac:dyDescent="0.25">
      <c r="C290" s="62"/>
      <c r="D290" s="62"/>
    </row>
    <row r="291" spans="3:4" x14ac:dyDescent="0.25">
      <c r="C291" s="62"/>
      <c r="D291" s="62"/>
    </row>
    <row r="292" spans="3:4" x14ac:dyDescent="0.25">
      <c r="C292" s="62"/>
      <c r="D292" s="62"/>
    </row>
    <row r="293" spans="3:4" x14ac:dyDescent="0.25">
      <c r="C293" s="62"/>
      <c r="D293" s="62"/>
    </row>
    <row r="294" spans="3:4" x14ac:dyDescent="0.25">
      <c r="C294" s="62"/>
      <c r="D294" s="62"/>
    </row>
    <row r="295" spans="3:4" x14ac:dyDescent="0.25">
      <c r="C295" s="62"/>
      <c r="D295" s="62"/>
    </row>
    <row r="296" spans="3:4" x14ac:dyDescent="0.25">
      <c r="C296" s="62"/>
      <c r="D296" s="62"/>
    </row>
    <row r="297" spans="3:4" x14ac:dyDescent="0.25">
      <c r="C297" s="62"/>
      <c r="D297" s="62"/>
    </row>
    <row r="298" spans="3:4" x14ac:dyDescent="0.25">
      <c r="C298" s="62"/>
      <c r="D298" s="62"/>
    </row>
    <row r="299" spans="3:4" x14ac:dyDescent="0.25">
      <c r="C299" s="62"/>
      <c r="D299" s="62"/>
    </row>
    <row r="300" spans="3:4" x14ac:dyDescent="0.25">
      <c r="C300" s="62"/>
      <c r="D300" s="62"/>
    </row>
    <row r="301" spans="3:4" x14ac:dyDescent="0.25">
      <c r="C301" s="62"/>
      <c r="D301" s="62"/>
    </row>
    <row r="302" spans="3:4" x14ac:dyDescent="0.25">
      <c r="C302" s="62"/>
      <c r="D302" s="62"/>
    </row>
    <row r="303" spans="3:4" x14ac:dyDescent="0.25">
      <c r="C303" s="62"/>
      <c r="D303" s="62"/>
    </row>
    <row r="304" spans="3:4" x14ac:dyDescent="0.25">
      <c r="C304" s="62"/>
      <c r="D304" s="62"/>
    </row>
    <row r="305" spans="3:4" x14ac:dyDescent="0.25">
      <c r="C305" s="62"/>
      <c r="D305" s="62"/>
    </row>
    <row r="306" spans="3:4" x14ac:dyDescent="0.25">
      <c r="C306" s="62"/>
      <c r="D306" s="62"/>
    </row>
    <row r="307" spans="3:4" x14ac:dyDescent="0.25">
      <c r="C307" s="62"/>
      <c r="D307" s="62"/>
    </row>
    <row r="308" spans="3:4" x14ac:dyDescent="0.25">
      <c r="C308" s="62"/>
      <c r="D308" s="62"/>
    </row>
    <row r="309" spans="3:4" x14ac:dyDescent="0.25">
      <c r="C309" s="62"/>
      <c r="D309" s="62"/>
    </row>
    <row r="310" spans="3:4" x14ac:dyDescent="0.25">
      <c r="C310" s="62"/>
      <c r="D310" s="62"/>
    </row>
    <row r="311" spans="3:4" x14ac:dyDescent="0.25">
      <c r="C311" s="62"/>
      <c r="D311" s="62"/>
    </row>
    <row r="312" spans="3:4" x14ac:dyDescent="0.25">
      <c r="C312" s="62"/>
      <c r="D312" s="62"/>
    </row>
    <row r="313" spans="3:4" x14ac:dyDescent="0.25">
      <c r="C313" s="62"/>
      <c r="D313" s="62"/>
    </row>
    <row r="314" spans="3:4" x14ac:dyDescent="0.25">
      <c r="C314" s="62"/>
      <c r="D314" s="62"/>
    </row>
    <row r="315" spans="3:4" x14ac:dyDescent="0.25">
      <c r="C315" s="62"/>
      <c r="D315" s="62"/>
    </row>
    <row r="316" spans="3:4" x14ac:dyDescent="0.25">
      <c r="C316" s="62"/>
      <c r="D316" s="62"/>
    </row>
    <row r="317" spans="3:4" x14ac:dyDescent="0.25">
      <c r="C317" s="62"/>
      <c r="D317" s="62"/>
    </row>
    <row r="318" spans="3:4" x14ac:dyDescent="0.25">
      <c r="C318" s="62"/>
      <c r="D318" s="62"/>
    </row>
    <row r="319" spans="3:4" x14ac:dyDescent="0.25">
      <c r="C319" s="62"/>
      <c r="D319" s="62"/>
    </row>
    <row r="320" spans="3:4" x14ac:dyDescent="0.25">
      <c r="C320" s="62"/>
      <c r="D320" s="62"/>
    </row>
    <row r="321" spans="3:4" x14ac:dyDescent="0.25">
      <c r="C321" s="62"/>
      <c r="D321" s="62"/>
    </row>
    <row r="322" spans="3:4" x14ac:dyDescent="0.25">
      <c r="C322" s="62"/>
      <c r="D322" s="62"/>
    </row>
    <row r="323" spans="3:4" x14ac:dyDescent="0.25">
      <c r="C323" s="62"/>
      <c r="D323" s="62"/>
    </row>
    <row r="324" spans="3:4" x14ac:dyDescent="0.25">
      <c r="C324" s="62"/>
      <c r="D324" s="62"/>
    </row>
    <row r="325" spans="3:4" x14ac:dyDescent="0.25">
      <c r="C325" s="62"/>
      <c r="D325" s="62"/>
    </row>
    <row r="326" spans="3:4" x14ac:dyDescent="0.25">
      <c r="C326" s="62"/>
      <c r="D326" s="62"/>
    </row>
    <row r="327" spans="3:4" x14ac:dyDescent="0.25">
      <c r="C327" s="62"/>
      <c r="D327" s="62"/>
    </row>
    <row r="328" spans="3:4" x14ac:dyDescent="0.25">
      <c r="C328" s="62"/>
      <c r="D328" s="62"/>
    </row>
    <row r="329" spans="3:4" x14ac:dyDescent="0.25">
      <c r="C329" s="62"/>
      <c r="D329" s="62"/>
    </row>
    <row r="330" spans="3:4" x14ac:dyDescent="0.25">
      <c r="C330" s="62"/>
      <c r="D330" s="62"/>
    </row>
    <row r="331" spans="3:4" x14ac:dyDescent="0.25">
      <c r="C331" s="62"/>
      <c r="D331" s="62"/>
    </row>
    <row r="332" spans="3:4" x14ac:dyDescent="0.25">
      <c r="C332" s="62"/>
      <c r="D332" s="62"/>
    </row>
    <row r="333" spans="3:4" x14ac:dyDescent="0.25">
      <c r="C333" s="62"/>
      <c r="D333" s="62"/>
    </row>
    <row r="334" spans="3:4" x14ac:dyDescent="0.25">
      <c r="C334" s="62"/>
      <c r="D334" s="62"/>
    </row>
    <row r="335" spans="3:4" x14ac:dyDescent="0.25">
      <c r="C335" s="62"/>
      <c r="D335" s="62"/>
    </row>
    <row r="336" spans="3:4" x14ac:dyDescent="0.25">
      <c r="C336" s="62"/>
      <c r="D336" s="62"/>
    </row>
    <row r="337" spans="3:4" x14ac:dyDescent="0.25">
      <c r="C337" s="62"/>
      <c r="D337" s="62"/>
    </row>
    <row r="338" spans="3:4" x14ac:dyDescent="0.25">
      <c r="C338" s="62"/>
      <c r="D338" s="62"/>
    </row>
    <row r="339" spans="3:4" x14ac:dyDescent="0.25">
      <c r="C339" s="62"/>
      <c r="D339" s="62"/>
    </row>
    <row r="340" spans="3:4" x14ac:dyDescent="0.25">
      <c r="C340" s="62"/>
      <c r="D340" s="62"/>
    </row>
    <row r="341" spans="3:4" x14ac:dyDescent="0.25">
      <c r="C341" s="62"/>
      <c r="D341" s="62"/>
    </row>
    <row r="342" spans="3:4" x14ac:dyDescent="0.25">
      <c r="C342" s="62"/>
      <c r="D342" s="62"/>
    </row>
    <row r="343" spans="3:4" x14ac:dyDescent="0.25">
      <c r="C343" s="62"/>
      <c r="D343" s="62"/>
    </row>
    <row r="344" spans="3:4" x14ac:dyDescent="0.25">
      <c r="C344" s="62"/>
      <c r="D344" s="62"/>
    </row>
    <row r="345" spans="3:4" x14ac:dyDescent="0.25">
      <c r="C345" s="62"/>
      <c r="D345" s="62"/>
    </row>
    <row r="346" spans="3:4" x14ac:dyDescent="0.25">
      <c r="C346" s="62"/>
      <c r="D346" s="62"/>
    </row>
    <row r="347" spans="3:4" x14ac:dyDescent="0.25">
      <c r="C347" s="62"/>
      <c r="D347" s="62"/>
    </row>
    <row r="348" spans="3:4" x14ac:dyDescent="0.25">
      <c r="C348" s="62"/>
      <c r="D348" s="62"/>
    </row>
    <row r="349" spans="3:4" x14ac:dyDescent="0.25">
      <c r="C349" s="62"/>
      <c r="D349" s="62"/>
    </row>
    <row r="350" spans="3:4" x14ac:dyDescent="0.25">
      <c r="C350" s="62"/>
      <c r="D350" s="62"/>
    </row>
    <row r="351" spans="3:4" x14ac:dyDescent="0.25">
      <c r="C351" s="62"/>
      <c r="D351" s="62"/>
    </row>
    <row r="352" spans="3:4" x14ac:dyDescent="0.25">
      <c r="C352" s="62"/>
      <c r="D352" s="62"/>
    </row>
    <row r="353" spans="3:4" x14ac:dyDescent="0.25">
      <c r="C353" s="62"/>
      <c r="D353" s="62"/>
    </row>
    <row r="354" spans="3:4" x14ac:dyDescent="0.25">
      <c r="C354" s="62"/>
      <c r="D354" s="62"/>
    </row>
    <row r="355" spans="3:4" x14ac:dyDescent="0.25">
      <c r="C355" s="62"/>
      <c r="D355" s="62"/>
    </row>
    <row r="356" spans="3:4" x14ac:dyDescent="0.25">
      <c r="C356" s="62"/>
      <c r="D356" s="62"/>
    </row>
    <row r="357" spans="3:4" x14ac:dyDescent="0.25">
      <c r="C357" s="62"/>
      <c r="D357" s="62"/>
    </row>
    <row r="358" spans="3:4" x14ac:dyDescent="0.25">
      <c r="C358" s="62"/>
      <c r="D358" s="62"/>
    </row>
    <row r="359" spans="3:4" x14ac:dyDescent="0.25">
      <c r="C359" s="62"/>
      <c r="D359" s="62"/>
    </row>
    <row r="360" spans="3:4" x14ac:dyDescent="0.25">
      <c r="C360" s="62"/>
      <c r="D360" s="62"/>
    </row>
    <row r="361" spans="3:4" x14ac:dyDescent="0.25">
      <c r="C361" s="62"/>
      <c r="D361" s="62"/>
    </row>
    <row r="362" spans="3:4" x14ac:dyDescent="0.25">
      <c r="C362" s="62"/>
      <c r="D362" s="62"/>
    </row>
    <row r="363" spans="3:4" x14ac:dyDescent="0.25">
      <c r="C363" s="62"/>
      <c r="D363" s="62"/>
    </row>
    <row r="364" spans="3:4" x14ac:dyDescent="0.25">
      <c r="C364" s="62"/>
      <c r="D364" s="62"/>
    </row>
    <row r="365" spans="3:4" x14ac:dyDescent="0.25">
      <c r="C365" s="62"/>
      <c r="D365" s="62"/>
    </row>
    <row r="366" spans="3:4" x14ac:dyDescent="0.25">
      <c r="C366" s="62"/>
      <c r="D366" s="62"/>
    </row>
    <row r="367" spans="3:4" x14ac:dyDescent="0.25">
      <c r="C367" s="62"/>
      <c r="D367" s="62"/>
    </row>
    <row r="368" spans="3:4" x14ac:dyDescent="0.25">
      <c r="C368" s="62"/>
      <c r="D368" s="62"/>
    </row>
  </sheetData>
  <sheetProtection algorithmName="SHA-512" hashValue="Sw3lx1ao/fXmYqJSRMZKo85XvrFvogtEcD23kcFyiuIRhIVScuxQFYfpJz+zpEOM8KbbeiM5xePn9qCFOrarDA==" saltValue="AVPd+ntTxD0Ypbmen0jWfQ==" spinCount="100000" sheet="1" objects="1" scenarios="1"/>
  <sortState xmlns:xlrd2="http://schemas.microsoft.com/office/spreadsheetml/2017/richdata2" ref="H4:I144">
    <sortCondition ref="I4:I144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22AB-4593-419F-9834-76CCF720F25D}">
  <dimension ref="A1:B201"/>
  <sheetViews>
    <sheetView topLeftCell="A154" workbookViewId="0">
      <selection activeCell="F187" sqref="F187"/>
    </sheetView>
  </sheetViews>
  <sheetFormatPr defaultRowHeight="15" x14ac:dyDescent="0.25"/>
  <cols>
    <col min="1" max="1" width="82.85546875" customWidth="1"/>
  </cols>
  <sheetData>
    <row r="1" spans="1:1" x14ac:dyDescent="0.25">
      <c r="A1" t="s">
        <v>1112</v>
      </c>
    </row>
    <row r="2" spans="1:1" x14ac:dyDescent="0.25">
      <c r="A2" t="s">
        <v>941</v>
      </c>
    </row>
    <row r="3" spans="1:1" x14ac:dyDescent="0.25">
      <c r="A3" t="s">
        <v>942</v>
      </c>
    </row>
    <row r="4" spans="1:1" x14ac:dyDescent="0.25">
      <c r="A4" t="s">
        <v>943</v>
      </c>
    </row>
    <row r="5" spans="1:1" x14ac:dyDescent="0.25">
      <c r="A5" t="s">
        <v>944</v>
      </c>
    </row>
    <row r="6" spans="1:1" x14ac:dyDescent="0.25">
      <c r="A6" t="s">
        <v>945</v>
      </c>
    </row>
    <row r="7" spans="1:1" x14ac:dyDescent="0.25">
      <c r="A7" t="s">
        <v>946</v>
      </c>
    </row>
    <row r="8" spans="1:1" x14ac:dyDescent="0.25">
      <c r="A8" t="s">
        <v>947</v>
      </c>
    </row>
    <row r="9" spans="1:1" x14ac:dyDescent="0.25">
      <c r="A9" t="s">
        <v>948</v>
      </c>
    </row>
    <row r="10" spans="1:1" x14ac:dyDescent="0.25">
      <c r="A10" t="s">
        <v>949</v>
      </c>
    </row>
    <row r="11" spans="1:1" x14ac:dyDescent="0.25">
      <c r="A11" t="s">
        <v>950</v>
      </c>
    </row>
    <row r="12" spans="1:1" x14ac:dyDescent="0.25">
      <c r="A12" t="s">
        <v>951</v>
      </c>
    </row>
    <row r="13" spans="1:1" x14ac:dyDescent="0.25">
      <c r="A13" t="s">
        <v>952</v>
      </c>
    </row>
    <row r="14" spans="1:1" x14ac:dyDescent="0.25">
      <c r="A14" t="s">
        <v>953</v>
      </c>
    </row>
    <row r="15" spans="1:1" x14ac:dyDescent="0.25">
      <c r="A15" t="s">
        <v>954</v>
      </c>
    </row>
    <row r="16" spans="1:1" x14ac:dyDescent="0.25">
      <c r="A16" t="s">
        <v>955</v>
      </c>
    </row>
    <row r="17" spans="1:1" x14ac:dyDescent="0.25">
      <c r="A17" t="s">
        <v>956</v>
      </c>
    </row>
    <row r="18" spans="1:1" x14ac:dyDescent="0.25">
      <c r="A18" t="s">
        <v>957</v>
      </c>
    </row>
    <row r="19" spans="1:1" x14ac:dyDescent="0.25">
      <c r="A19" t="s">
        <v>958</v>
      </c>
    </row>
    <row r="20" spans="1:1" x14ac:dyDescent="0.25">
      <c r="A20" t="s">
        <v>959</v>
      </c>
    </row>
    <row r="21" spans="1:1" x14ac:dyDescent="0.25">
      <c r="A21" t="s">
        <v>960</v>
      </c>
    </row>
    <row r="22" spans="1:1" x14ac:dyDescent="0.25">
      <c r="A22" t="s">
        <v>961</v>
      </c>
    </row>
    <row r="23" spans="1:1" x14ac:dyDescent="0.25">
      <c r="A23" t="s">
        <v>962</v>
      </c>
    </row>
    <row r="24" spans="1:1" x14ac:dyDescent="0.25">
      <c r="A24" t="s">
        <v>963</v>
      </c>
    </row>
    <row r="25" spans="1:1" x14ac:dyDescent="0.25">
      <c r="A25" t="s">
        <v>964</v>
      </c>
    </row>
    <row r="26" spans="1:1" x14ac:dyDescent="0.25">
      <c r="A26" t="s">
        <v>965</v>
      </c>
    </row>
    <row r="27" spans="1:1" x14ac:dyDescent="0.25">
      <c r="A27" t="s">
        <v>966</v>
      </c>
    </row>
    <row r="28" spans="1:1" x14ac:dyDescent="0.25">
      <c r="A28" t="s">
        <v>967</v>
      </c>
    </row>
    <row r="29" spans="1:1" x14ac:dyDescent="0.25">
      <c r="A29" t="s">
        <v>968</v>
      </c>
    </row>
    <row r="30" spans="1:1" x14ac:dyDescent="0.25">
      <c r="A30" t="s">
        <v>969</v>
      </c>
    </row>
    <row r="31" spans="1:1" x14ac:dyDescent="0.25">
      <c r="A31" t="s">
        <v>970</v>
      </c>
    </row>
    <row r="32" spans="1:1" x14ac:dyDescent="0.25">
      <c r="A32" t="s">
        <v>971</v>
      </c>
    </row>
    <row r="33" spans="1:1" x14ac:dyDescent="0.25">
      <c r="A33" t="s">
        <v>972</v>
      </c>
    </row>
    <row r="34" spans="1:1" x14ac:dyDescent="0.25">
      <c r="A34" t="s">
        <v>973</v>
      </c>
    </row>
    <row r="35" spans="1:1" x14ac:dyDescent="0.25">
      <c r="A35" t="s">
        <v>974</v>
      </c>
    </row>
    <row r="36" spans="1:1" x14ac:dyDescent="0.25">
      <c r="A36" t="s">
        <v>975</v>
      </c>
    </row>
    <row r="37" spans="1:1" x14ac:dyDescent="0.25">
      <c r="A37" t="s">
        <v>976</v>
      </c>
    </row>
    <row r="38" spans="1:1" x14ac:dyDescent="0.25">
      <c r="A38" t="s">
        <v>977</v>
      </c>
    </row>
    <row r="39" spans="1:1" x14ac:dyDescent="0.25">
      <c r="A39" t="s">
        <v>978</v>
      </c>
    </row>
    <row r="40" spans="1:1" x14ac:dyDescent="0.25">
      <c r="A40" t="s">
        <v>979</v>
      </c>
    </row>
    <row r="41" spans="1:1" x14ac:dyDescent="0.25">
      <c r="A41" t="s">
        <v>980</v>
      </c>
    </row>
    <row r="42" spans="1:1" x14ac:dyDescent="0.25">
      <c r="A42" t="s">
        <v>981</v>
      </c>
    </row>
    <row r="43" spans="1:1" x14ac:dyDescent="0.25">
      <c r="A43" t="s">
        <v>982</v>
      </c>
    </row>
    <row r="44" spans="1:1" x14ac:dyDescent="0.25">
      <c r="A44" t="s">
        <v>983</v>
      </c>
    </row>
    <row r="45" spans="1:1" x14ac:dyDescent="0.25">
      <c r="A45" t="s">
        <v>984</v>
      </c>
    </row>
    <row r="46" spans="1:1" x14ac:dyDescent="0.25">
      <c r="A46" t="s">
        <v>985</v>
      </c>
    </row>
    <row r="47" spans="1:1" x14ac:dyDescent="0.25">
      <c r="A47" t="s">
        <v>986</v>
      </c>
    </row>
    <row r="48" spans="1:1" x14ac:dyDescent="0.25">
      <c r="A48" t="s">
        <v>987</v>
      </c>
    </row>
    <row r="49" spans="1:1" x14ac:dyDescent="0.25">
      <c r="A49" t="s">
        <v>988</v>
      </c>
    </row>
    <row r="50" spans="1:1" x14ac:dyDescent="0.25">
      <c r="A50" t="s">
        <v>989</v>
      </c>
    </row>
    <row r="51" spans="1:1" x14ac:dyDescent="0.25">
      <c r="A51" t="s">
        <v>990</v>
      </c>
    </row>
    <row r="52" spans="1:1" x14ac:dyDescent="0.25">
      <c r="A52" t="s">
        <v>991</v>
      </c>
    </row>
    <row r="53" spans="1:1" x14ac:dyDescent="0.25">
      <c r="A53" t="s">
        <v>992</v>
      </c>
    </row>
    <row r="54" spans="1:1" x14ac:dyDescent="0.25">
      <c r="A54" t="s">
        <v>993</v>
      </c>
    </row>
    <row r="55" spans="1:1" x14ac:dyDescent="0.25">
      <c r="A55" t="s">
        <v>994</v>
      </c>
    </row>
    <row r="56" spans="1:1" x14ac:dyDescent="0.25">
      <c r="A56" t="s">
        <v>995</v>
      </c>
    </row>
    <row r="57" spans="1:1" x14ac:dyDescent="0.25">
      <c r="A57" t="s">
        <v>996</v>
      </c>
    </row>
    <row r="58" spans="1:1" x14ac:dyDescent="0.25">
      <c r="A58" t="s">
        <v>997</v>
      </c>
    </row>
    <row r="59" spans="1:1" x14ac:dyDescent="0.25">
      <c r="A59" t="s">
        <v>998</v>
      </c>
    </row>
    <row r="60" spans="1:1" x14ac:dyDescent="0.25">
      <c r="A60" t="s">
        <v>999</v>
      </c>
    </row>
    <row r="61" spans="1:1" x14ac:dyDescent="0.25">
      <c r="A61" t="s">
        <v>1000</v>
      </c>
    </row>
    <row r="62" spans="1:1" x14ac:dyDescent="0.25">
      <c r="A62" t="s">
        <v>1001</v>
      </c>
    </row>
    <row r="63" spans="1:1" x14ac:dyDescent="0.25">
      <c r="A63" t="s">
        <v>1002</v>
      </c>
    </row>
    <row r="64" spans="1:1" x14ac:dyDescent="0.25">
      <c r="A64" t="s">
        <v>1003</v>
      </c>
    </row>
    <row r="65" spans="1:1" x14ac:dyDescent="0.25">
      <c r="A65" t="s">
        <v>1004</v>
      </c>
    </row>
    <row r="66" spans="1:1" x14ac:dyDescent="0.25">
      <c r="A66" t="s">
        <v>1005</v>
      </c>
    </row>
    <row r="67" spans="1:1" x14ac:dyDescent="0.25">
      <c r="A67" t="s">
        <v>1006</v>
      </c>
    </row>
    <row r="68" spans="1:1" x14ac:dyDescent="0.25">
      <c r="A68" t="s">
        <v>1007</v>
      </c>
    </row>
    <row r="69" spans="1:1" x14ac:dyDescent="0.25">
      <c r="A69" t="s">
        <v>1008</v>
      </c>
    </row>
    <row r="70" spans="1:1" x14ac:dyDescent="0.25">
      <c r="A70" t="s">
        <v>1009</v>
      </c>
    </row>
    <row r="71" spans="1:1" x14ac:dyDescent="0.25">
      <c r="A71" t="s">
        <v>1010</v>
      </c>
    </row>
    <row r="72" spans="1:1" x14ac:dyDescent="0.25">
      <c r="A72" t="s">
        <v>1011</v>
      </c>
    </row>
    <row r="73" spans="1:1" x14ac:dyDescent="0.25">
      <c r="A73" t="s">
        <v>1012</v>
      </c>
    </row>
    <row r="74" spans="1:1" x14ac:dyDescent="0.25">
      <c r="A74" t="s">
        <v>1013</v>
      </c>
    </row>
    <row r="75" spans="1:1" x14ac:dyDescent="0.25">
      <c r="A75" t="s">
        <v>1014</v>
      </c>
    </row>
    <row r="76" spans="1:1" x14ac:dyDescent="0.25">
      <c r="A76" t="s">
        <v>1015</v>
      </c>
    </row>
    <row r="77" spans="1:1" x14ac:dyDescent="0.25">
      <c r="A77" t="s">
        <v>1016</v>
      </c>
    </row>
    <row r="78" spans="1:1" x14ac:dyDescent="0.25">
      <c r="A78" t="s">
        <v>1017</v>
      </c>
    </row>
    <row r="79" spans="1:1" x14ac:dyDescent="0.25">
      <c r="A79" t="s">
        <v>1018</v>
      </c>
    </row>
    <row r="80" spans="1:1" x14ac:dyDescent="0.25">
      <c r="A80" t="s">
        <v>1019</v>
      </c>
    </row>
    <row r="81" spans="1:1" x14ac:dyDescent="0.25">
      <c r="A81" t="s">
        <v>1020</v>
      </c>
    </row>
    <row r="82" spans="1:1" x14ac:dyDescent="0.25">
      <c r="A82" t="s">
        <v>1021</v>
      </c>
    </row>
    <row r="83" spans="1:1" x14ac:dyDescent="0.25">
      <c r="A83" t="s">
        <v>1022</v>
      </c>
    </row>
    <row r="84" spans="1:1" x14ac:dyDescent="0.25">
      <c r="A84" t="s">
        <v>1023</v>
      </c>
    </row>
    <row r="85" spans="1:1" x14ac:dyDescent="0.25">
      <c r="A85" t="s">
        <v>1024</v>
      </c>
    </row>
    <row r="86" spans="1:1" x14ac:dyDescent="0.25">
      <c r="A86" t="s">
        <v>1025</v>
      </c>
    </row>
    <row r="87" spans="1:1" x14ac:dyDescent="0.25">
      <c r="A87" t="s">
        <v>1026</v>
      </c>
    </row>
    <row r="88" spans="1:1" x14ac:dyDescent="0.25">
      <c r="A88" t="s">
        <v>1027</v>
      </c>
    </row>
    <row r="89" spans="1:1" x14ac:dyDescent="0.25">
      <c r="A89" t="s">
        <v>1028</v>
      </c>
    </row>
    <row r="90" spans="1:1" x14ac:dyDescent="0.25">
      <c r="A90" t="s">
        <v>1029</v>
      </c>
    </row>
    <row r="91" spans="1:1" x14ac:dyDescent="0.25">
      <c r="A91" t="s">
        <v>1030</v>
      </c>
    </row>
    <row r="92" spans="1:1" x14ac:dyDescent="0.25">
      <c r="A92" t="s">
        <v>1031</v>
      </c>
    </row>
    <row r="93" spans="1:1" x14ac:dyDescent="0.25">
      <c r="A93" t="s">
        <v>1032</v>
      </c>
    </row>
    <row r="94" spans="1:1" x14ac:dyDescent="0.25">
      <c r="A94" t="s">
        <v>1033</v>
      </c>
    </row>
    <row r="95" spans="1:1" x14ac:dyDescent="0.25">
      <c r="A95" t="s">
        <v>1034</v>
      </c>
    </row>
    <row r="96" spans="1:1" x14ac:dyDescent="0.25">
      <c r="A96" t="s">
        <v>1035</v>
      </c>
    </row>
    <row r="97" spans="1:2" x14ac:dyDescent="0.25">
      <c r="A97" t="s">
        <v>1036</v>
      </c>
    </row>
    <row r="98" spans="1:2" x14ac:dyDescent="0.25">
      <c r="A98" t="s">
        <v>1037</v>
      </c>
    </row>
    <row r="99" spans="1:2" x14ac:dyDescent="0.25">
      <c r="A99" t="s">
        <v>1038</v>
      </c>
    </row>
    <row r="100" spans="1:2" x14ac:dyDescent="0.25">
      <c r="A100" t="s">
        <v>1039</v>
      </c>
    </row>
    <row r="101" spans="1:2" x14ac:dyDescent="0.25">
      <c r="A101" t="s">
        <v>1040</v>
      </c>
      <c r="B101" s="75"/>
    </row>
    <row r="102" spans="1:2" x14ac:dyDescent="0.25">
      <c r="A102" t="s">
        <v>1041</v>
      </c>
    </row>
    <row r="103" spans="1:2" x14ac:dyDescent="0.25">
      <c r="A103" t="s">
        <v>1042</v>
      </c>
    </row>
    <row r="104" spans="1:2" x14ac:dyDescent="0.25">
      <c r="A104" t="s">
        <v>1043</v>
      </c>
    </row>
    <row r="105" spans="1:2" x14ac:dyDescent="0.25">
      <c r="A105" t="s">
        <v>1044</v>
      </c>
    </row>
    <row r="106" spans="1:2" x14ac:dyDescent="0.25">
      <c r="A106" t="s">
        <v>1045</v>
      </c>
    </row>
    <row r="107" spans="1:2" x14ac:dyDescent="0.25">
      <c r="A107" t="s">
        <v>1046</v>
      </c>
    </row>
    <row r="108" spans="1:2" x14ac:dyDescent="0.25">
      <c r="A108" t="s">
        <v>1047</v>
      </c>
    </row>
    <row r="109" spans="1:2" x14ac:dyDescent="0.25">
      <c r="A109" t="s">
        <v>1048</v>
      </c>
    </row>
    <row r="110" spans="1:2" x14ac:dyDescent="0.25">
      <c r="A110" t="s">
        <v>1049</v>
      </c>
    </row>
    <row r="111" spans="1:2" x14ac:dyDescent="0.25">
      <c r="A111" t="s">
        <v>1050</v>
      </c>
    </row>
    <row r="112" spans="1:2" x14ac:dyDescent="0.25">
      <c r="A112" t="s">
        <v>1051</v>
      </c>
    </row>
    <row r="113" spans="1:1" x14ac:dyDescent="0.25">
      <c r="A113" t="s">
        <v>1052</v>
      </c>
    </row>
    <row r="114" spans="1:1" x14ac:dyDescent="0.25">
      <c r="A114" t="s">
        <v>1053</v>
      </c>
    </row>
    <row r="115" spans="1:1" x14ac:dyDescent="0.25">
      <c r="A115" t="s">
        <v>1054</v>
      </c>
    </row>
    <row r="116" spans="1:1" x14ac:dyDescent="0.25">
      <c r="A116" t="s">
        <v>1055</v>
      </c>
    </row>
    <row r="117" spans="1:1" x14ac:dyDescent="0.25">
      <c r="A117" t="s">
        <v>1056</v>
      </c>
    </row>
    <row r="118" spans="1:1" x14ac:dyDescent="0.25">
      <c r="A118" t="s">
        <v>1057</v>
      </c>
    </row>
    <row r="119" spans="1:1" x14ac:dyDescent="0.25">
      <c r="A119" t="s">
        <v>1058</v>
      </c>
    </row>
    <row r="120" spans="1:1" x14ac:dyDescent="0.25">
      <c r="A120" t="s">
        <v>1059</v>
      </c>
    </row>
    <row r="121" spans="1:1" x14ac:dyDescent="0.25">
      <c r="A121" t="s">
        <v>1060</v>
      </c>
    </row>
    <row r="122" spans="1:1" x14ac:dyDescent="0.25">
      <c r="A122" t="s">
        <v>1061</v>
      </c>
    </row>
    <row r="123" spans="1:1" x14ac:dyDescent="0.25">
      <c r="A123" t="s">
        <v>1062</v>
      </c>
    </row>
    <row r="124" spans="1:1" x14ac:dyDescent="0.25">
      <c r="A124" t="s">
        <v>1063</v>
      </c>
    </row>
    <row r="125" spans="1:1" x14ac:dyDescent="0.25">
      <c r="A125" t="s">
        <v>1064</v>
      </c>
    </row>
    <row r="126" spans="1:1" x14ac:dyDescent="0.25">
      <c r="A126" t="s">
        <v>1065</v>
      </c>
    </row>
    <row r="127" spans="1:1" x14ac:dyDescent="0.25">
      <c r="A127" t="s">
        <v>1066</v>
      </c>
    </row>
    <row r="128" spans="1:1" x14ac:dyDescent="0.25">
      <c r="A128" t="s">
        <v>1067</v>
      </c>
    </row>
    <row r="129" spans="1:1" x14ac:dyDescent="0.25">
      <c r="A129" t="s">
        <v>1068</v>
      </c>
    </row>
    <row r="130" spans="1:1" x14ac:dyDescent="0.25">
      <c r="A130" t="s">
        <v>1069</v>
      </c>
    </row>
    <row r="131" spans="1:1" x14ac:dyDescent="0.25">
      <c r="A131" t="s">
        <v>1070</v>
      </c>
    </row>
    <row r="132" spans="1:1" x14ac:dyDescent="0.25">
      <c r="A132" t="s">
        <v>1071</v>
      </c>
    </row>
    <row r="133" spans="1:1" x14ac:dyDescent="0.25">
      <c r="A133" t="s">
        <v>1072</v>
      </c>
    </row>
    <row r="134" spans="1:1" x14ac:dyDescent="0.25">
      <c r="A134" t="s">
        <v>1073</v>
      </c>
    </row>
    <row r="135" spans="1:1" x14ac:dyDescent="0.25">
      <c r="A135" t="s">
        <v>1074</v>
      </c>
    </row>
    <row r="136" spans="1:1" x14ac:dyDescent="0.25">
      <c r="A136" t="s">
        <v>1075</v>
      </c>
    </row>
    <row r="137" spans="1:1" x14ac:dyDescent="0.25">
      <c r="A137" t="s">
        <v>1076</v>
      </c>
    </row>
    <row r="138" spans="1:1" x14ac:dyDescent="0.25">
      <c r="A138" t="s">
        <v>1077</v>
      </c>
    </row>
    <row r="139" spans="1:1" x14ac:dyDescent="0.25">
      <c r="A139" t="s">
        <v>1078</v>
      </c>
    </row>
    <row r="140" spans="1:1" x14ac:dyDescent="0.25">
      <c r="A140" t="s">
        <v>1079</v>
      </c>
    </row>
    <row r="141" spans="1:1" x14ac:dyDescent="0.25">
      <c r="A141" t="s">
        <v>1080</v>
      </c>
    </row>
    <row r="142" spans="1:1" x14ac:dyDescent="0.25">
      <c r="A142" t="s">
        <v>1081</v>
      </c>
    </row>
    <row r="143" spans="1:1" x14ac:dyDescent="0.25">
      <c r="A143" t="s">
        <v>1082</v>
      </c>
    </row>
    <row r="144" spans="1:1" x14ac:dyDescent="0.25">
      <c r="A144" t="s">
        <v>1083</v>
      </c>
    </row>
    <row r="145" spans="1:1" x14ac:dyDescent="0.25">
      <c r="A145" t="s">
        <v>1084</v>
      </c>
    </row>
    <row r="146" spans="1:1" x14ac:dyDescent="0.25">
      <c r="A146" t="s">
        <v>1085</v>
      </c>
    </row>
    <row r="147" spans="1:1" x14ac:dyDescent="0.25">
      <c r="A147" t="s">
        <v>1086</v>
      </c>
    </row>
    <row r="148" spans="1:1" x14ac:dyDescent="0.25">
      <c r="A148" t="s">
        <v>1087</v>
      </c>
    </row>
    <row r="149" spans="1:1" x14ac:dyDescent="0.25">
      <c r="A149" t="s">
        <v>1088</v>
      </c>
    </row>
    <row r="150" spans="1:1" x14ac:dyDescent="0.25">
      <c r="A150" t="s">
        <v>1089</v>
      </c>
    </row>
    <row r="151" spans="1:1" x14ac:dyDescent="0.25">
      <c r="A151" t="s">
        <v>1090</v>
      </c>
    </row>
    <row r="152" spans="1:1" x14ac:dyDescent="0.25">
      <c r="A152" t="s">
        <v>1091</v>
      </c>
    </row>
    <row r="153" spans="1:1" x14ac:dyDescent="0.25">
      <c r="A153" t="s">
        <v>1092</v>
      </c>
    </row>
    <row r="154" spans="1:1" x14ac:dyDescent="0.25">
      <c r="A154" t="s">
        <v>1093</v>
      </c>
    </row>
    <row r="155" spans="1:1" x14ac:dyDescent="0.25">
      <c r="A155" t="s">
        <v>1094</v>
      </c>
    </row>
    <row r="156" spans="1:1" x14ac:dyDescent="0.25">
      <c r="A156" t="s">
        <v>1095</v>
      </c>
    </row>
    <row r="157" spans="1:1" x14ac:dyDescent="0.25">
      <c r="A157" t="s">
        <v>1096</v>
      </c>
    </row>
    <row r="158" spans="1:1" x14ac:dyDescent="0.25">
      <c r="A158" t="s">
        <v>1097</v>
      </c>
    </row>
    <row r="159" spans="1:1" x14ac:dyDescent="0.25">
      <c r="A159" t="s">
        <v>1098</v>
      </c>
    </row>
    <row r="160" spans="1:1" x14ac:dyDescent="0.25">
      <c r="A160" t="s">
        <v>1099</v>
      </c>
    </row>
    <row r="161" spans="1:1" x14ac:dyDescent="0.25">
      <c r="A161" t="s">
        <v>1100</v>
      </c>
    </row>
    <row r="162" spans="1:1" x14ac:dyDescent="0.25">
      <c r="A162" t="s">
        <v>1101</v>
      </c>
    </row>
    <row r="163" spans="1:1" x14ac:dyDescent="0.25">
      <c r="A163" t="s">
        <v>1102</v>
      </c>
    </row>
    <row r="164" spans="1:1" x14ac:dyDescent="0.25">
      <c r="A164" t="s">
        <v>1103</v>
      </c>
    </row>
    <row r="165" spans="1:1" x14ac:dyDescent="0.25">
      <c r="A165" t="s">
        <v>1104</v>
      </c>
    </row>
    <row r="166" spans="1:1" x14ac:dyDescent="0.25">
      <c r="A166" t="s">
        <v>1105</v>
      </c>
    </row>
    <row r="167" spans="1:1" x14ac:dyDescent="0.25">
      <c r="A167" t="s">
        <v>1106</v>
      </c>
    </row>
    <row r="168" spans="1:1" x14ac:dyDescent="0.25">
      <c r="A168" t="s">
        <v>1107</v>
      </c>
    </row>
    <row r="169" spans="1:1" x14ac:dyDescent="0.25">
      <c r="A169" t="s">
        <v>1108</v>
      </c>
    </row>
    <row r="170" spans="1:1" x14ac:dyDescent="0.25">
      <c r="A170" t="s">
        <v>1109</v>
      </c>
    </row>
    <row r="171" spans="1:1" x14ac:dyDescent="0.25">
      <c r="A171" t="s">
        <v>1110</v>
      </c>
    </row>
    <row r="172" spans="1:1" x14ac:dyDescent="0.25">
      <c r="A172" t="s">
        <v>1111</v>
      </c>
    </row>
    <row r="201" spans="2:2" x14ac:dyDescent="0.25">
      <c r="B201" s="75"/>
    </row>
  </sheetData>
  <sheetProtection algorithmName="SHA-512" hashValue="2f8Ofg7O6KkK+6KpGGeDKwzkE/h1OvfvQHRBE9dZj/bQzOMBOumbk2+aLWiYcZq46pqg1UZYiyd9x6GUamdmcQ==" saltValue="E5p76TWak1Myz5WY2h+DNg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/>
  <dimension ref="B1:L79"/>
  <sheetViews>
    <sheetView showGridLines="0" showRowColHeaders="0" tabSelected="1" showRuler="0" showWhiteSpace="0" view="pageLayout" zoomScaleNormal="100" workbookViewId="0">
      <selection activeCell="C10" sqref="C10"/>
    </sheetView>
  </sheetViews>
  <sheetFormatPr defaultRowHeight="15" x14ac:dyDescent="0.25"/>
  <cols>
    <col min="1" max="1" width="2.140625" customWidth="1"/>
    <col min="2" max="2" width="2.85546875" style="30" customWidth="1"/>
    <col min="3" max="3" width="19.7109375" style="26" customWidth="1"/>
    <col min="4" max="4" width="10.7109375" style="16" customWidth="1"/>
    <col min="5" max="5" width="35.7109375" style="26" customWidth="1"/>
    <col min="6" max="6" width="16.42578125" customWidth="1"/>
    <col min="7" max="7" width="24" style="28" customWidth="1"/>
    <col min="8" max="8" width="13.5703125" style="28" customWidth="1"/>
    <col min="9" max="9" width="7.28515625" customWidth="1"/>
    <col min="10" max="10" width="25.5703125" style="1" customWidth="1"/>
    <col min="11" max="11" width="31.42578125" customWidth="1"/>
  </cols>
  <sheetData>
    <row r="1" spans="2:12" x14ac:dyDescent="0.25">
      <c r="C1"/>
    </row>
    <row r="2" spans="2:12" ht="19.5" x14ac:dyDescent="0.25">
      <c r="C2"/>
      <c r="D2" s="81" t="s">
        <v>940</v>
      </c>
      <c r="E2" s="81"/>
      <c r="F2" s="81"/>
      <c r="G2" s="81"/>
      <c r="H2" s="71"/>
    </row>
    <row r="3" spans="2:12" ht="19.5" x14ac:dyDescent="0.25">
      <c r="C3"/>
      <c r="D3" s="71"/>
      <c r="E3" s="71"/>
      <c r="F3" s="71"/>
      <c r="G3" s="71"/>
      <c r="H3" s="71"/>
    </row>
    <row r="4" spans="2:12" x14ac:dyDescent="0.25">
      <c r="C4"/>
      <c r="D4" s="72" t="s">
        <v>939</v>
      </c>
      <c r="E4" s="79"/>
      <c r="F4" s="80"/>
      <c r="G4" s="73"/>
      <c r="H4" s="73"/>
    </row>
    <row r="5" spans="2:12" x14ac:dyDescent="0.25">
      <c r="D5"/>
      <c r="E5"/>
      <c r="G5"/>
      <c r="H5"/>
      <c r="J5" s="10"/>
    </row>
    <row r="6" spans="2:12" ht="19.5" x14ac:dyDescent="0.25">
      <c r="D6" s="81" t="s">
        <v>214</v>
      </c>
      <c r="E6" s="81"/>
      <c r="F6" s="81"/>
      <c r="G6" s="81"/>
      <c r="H6" s="71"/>
      <c r="J6" s="10"/>
    </row>
    <row r="7" spans="2:12" ht="15.75" customHeight="1" x14ac:dyDescent="0.25">
      <c r="C7" s="33" t="s">
        <v>213</v>
      </c>
      <c r="D7" s="82"/>
      <c r="E7" s="82"/>
      <c r="F7" s="82"/>
      <c r="G7" s="82"/>
      <c r="H7" s="19"/>
      <c r="I7" s="1"/>
      <c r="K7" s="1"/>
    </row>
    <row r="8" spans="2:12" ht="9" customHeight="1" x14ac:dyDescent="0.25">
      <c r="C8" s="27"/>
      <c r="D8" s="27"/>
      <c r="E8" s="25"/>
      <c r="F8" s="19"/>
      <c r="G8" s="29"/>
      <c r="H8" s="29"/>
      <c r="I8" s="19"/>
      <c r="K8" s="1"/>
      <c r="L8" s="1"/>
    </row>
    <row r="9" spans="2:12" s="11" customFormat="1" ht="24" x14ac:dyDescent="0.25">
      <c r="B9" s="10"/>
      <c r="C9" s="31" t="s">
        <v>209</v>
      </c>
      <c r="D9" s="31" t="s">
        <v>210</v>
      </c>
      <c r="E9" s="31" t="s">
        <v>211</v>
      </c>
      <c r="F9" s="74" t="s">
        <v>200</v>
      </c>
      <c r="G9" s="83" t="s">
        <v>212</v>
      </c>
      <c r="H9" s="83"/>
      <c r="I9" s="83"/>
      <c r="J9" s="10"/>
      <c r="K9" s="10"/>
      <c r="L9" s="10"/>
    </row>
    <row r="10" spans="2:12" ht="24.95" customHeight="1" x14ac:dyDescent="0.25">
      <c r="B10" s="44">
        <f>+B9+1</f>
        <v>1</v>
      </c>
      <c r="C10" s="35"/>
      <c r="D10" s="37"/>
      <c r="E10" s="39"/>
      <c r="F10" s="41"/>
      <c r="G10" s="76" t="e">
        <f>VLOOKUP('COMUNICAÇAO OBRIGATÓRI'!E10,Folha5!$B$2:$C$67,2,0)</f>
        <v>#N/A</v>
      </c>
      <c r="H10" s="77"/>
      <c r="I10" s="78"/>
      <c r="J10" s="20"/>
      <c r="K10" s="1"/>
      <c r="L10" s="1"/>
    </row>
    <row r="11" spans="2:12" ht="24.95" customHeight="1" x14ac:dyDescent="0.25">
      <c r="B11" s="44">
        <f>+B10+1</f>
        <v>2</v>
      </c>
      <c r="C11" s="36"/>
      <c r="D11" s="38"/>
      <c r="E11" s="40"/>
      <c r="F11" s="42"/>
      <c r="G11" s="76" t="e">
        <f>VLOOKUP('COMUNICAÇAO OBRIGATÓRI'!E11,Folha5!$B$2:$C$67,2,0)</f>
        <v>#N/A</v>
      </c>
      <c r="H11" s="77"/>
      <c r="I11" s="78"/>
      <c r="K11" s="1"/>
      <c r="L11" s="1"/>
    </row>
    <row r="12" spans="2:12" ht="24.95" customHeight="1" x14ac:dyDescent="0.25">
      <c r="B12" s="44">
        <f t="shared" ref="B12:B75" si="0">+B11+1</f>
        <v>3</v>
      </c>
      <c r="C12" s="36"/>
      <c r="D12" s="38"/>
      <c r="E12" s="40"/>
      <c r="F12" s="42"/>
      <c r="G12" s="76" t="e">
        <f>VLOOKUP('COMUNICAÇAO OBRIGATÓRI'!E12,Folha5!$B$2:$C$67,2,0)</f>
        <v>#N/A</v>
      </c>
      <c r="H12" s="77"/>
      <c r="I12" s="78"/>
      <c r="K12" s="1"/>
      <c r="L12" s="1"/>
    </row>
    <row r="13" spans="2:12" ht="24.95" customHeight="1" x14ac:dyDescent="0.25">
      <c r="B13" s="44">
        <f t="shared" si="0"/>
        <v>4</v>
      </c>
      <c r="C13" s="36"/>
      <c r="D13" s="38"/>
      <c r="E13" s="40"/>
      <c r="F13" s="42"/>
      <c r="G13" s="76" t="e">
        <f>VLOOKUP('COMUNICAÇAO OBRIGATÓRI'!E13,Folha5!$B$2:$C$67,2,0)</f>
        <v>#N/A</v>
      </c>
      <c r="H13" s="77"/>
      <c r="I13" s="78"/>
      <c r="K13" s="1"/>
      <c r="L13" s="1"/>
    </row>
    <row r="14" spans="2:12" ht="24.95" customHeight="1" x14ac:dyDescent="0.25">
      <c r="B14" s="44">
        <f t="shared" si="0"/>
        <v>5</v>
      </c>
      <c r="C14" s="36"/>
      <c r="D14" s="38"/>
      <c r="E14" s="40"/>
      <c r="F14" s="42"/>
      <c r="G14" s="76" t="e">
        <f>VLOOKUP('COMUNICAÇAO OBRIGATÓRI'!E14,Folha5!$B$2:$C$67,2,0)</f>
        <v>#N/A</v>
      </c>
      <c r="H14" s="77"/>
      <c r="I14" s="78"/>
      <c r="J14" s="18"/>
      <c r="K14" s="1"/>
      <c r="L14" s="1"/>
    </row>
    <row r="15" spans="2:12" ht="24.95" customHeight="1" x14ac:dyDescent="0.25">
      <c r="B15" s="44">
        <f t="shared" si="0"/>
        <v>6</v>
      </c>
      <c r="C15" s="36"/>
      <c r="D15" s="38"/>
      <c r="E15" s="40"/>
      <c r="F15" s="42"/>
      <c r="G15" s="76" t="e">
        <f>VLOOKUP('COMUNICAÇAO OBRIGATÓRI'!E15,Folha5!$B$2:$C$67,2,0)</f>
        <v>#N/A</v>
      </c>
      <c r="H15" s="77"/>
      <c r="I15" s="78"/>
      <c r="K15" s="1"/>
      <c r="L15" s="1"/>
    </row>
    <row r="16" spans="2:12" ht="24.95" customHeight="1" x14ac:dyDescent="0.25">
      <c r="B16" s="44">
        <f t="shared" si="0"/>
        <v>7</v>
      </c>
      <c r="C16" s="36"/>
      <c r="D16" s="38"/>
      <c r="E16" s="40"/>
      <c r="F16" s="42"/>
      <c r="G16" s="76" t="e">
        <f>VLOOKUP('COMUNICAÇAO OBRIGATÓRI'!E16,Folha5!$B$2:$C$67,2,0)</f>
        <v>#N/A</v>
      </c>
      <c r="H16" s="77"/>
      <c r="I16" s="78"/>
      <c r="K16" s="1"/>
      <c r="L16" s="1"/>
    </row>
    <row r="17" spans="2:12" ht="24.95" customHeight="1" x14ac:dyDescent="0.25">
      <c r="B17" s="44">
        <f t="shared" si="0"/>
        <v>8</v>
      </c>
      <c r="C17" s="36"/>
      <c r="D17" s="38"/>
      <c r="E17" s="40"/>
      <c r="F17" s="42"/>
      <c r="G17" s="76" t="e">
        <f>VLOOKUP('COMUNICAÇAO OBRIGATÓRI'!E17,Folha5!$B$2:$C$67,2,0)</f>
        <v>#N/A</v>
      </c>
      <c r="H17" s="77"/>
      <c r="I17" s="78"/>
      <c r="K17" s="1"/>
      <c r="L17" s="1"/>
    </row>
    <row r="18" spans="2:12" ht="24.95" customHeight="1" x14ac:dyDescent="0.25">
      <c r="B18" s="44">
        <f t="shared" si="0"/>
        <v>9</v>
      </c>
      <c r="C18" s="36"/>
      <c r="D18" s="38"/>
      <c r="E18" s="40"/>
      <c r="F18" s="42"/>
      <c r="G18" s="76" t="e">
        <f>VLOOKUP('COMUNICAÇAO OBRIGATÓRI'!E18,Folha5!$B$2:$C$67,2,0)</f>
        <v>#N/A</v>
      </c>
      <c r="H18" s="77"/>
      <c r="I18" s="78"/>
      <c r="K18" s="1"/>
      <c r="L18" s="1"/>
    </row>
    <row r="19" spans="2:12" ht="24.95" customHeight="1" x14ac:dyDescent="0.25">
      <c r="B19" s="44">
        <f t="shared" si="0"/>
        <v>10</v>
      </c>
      <c r="C19" s="36"/>
      <c r="D19" s="38"/>
      <c r="E19" s="40"/>
      <c r="F19" s="42"/>
      <c r="G19" s="76" t="e">
        <f>VLOOKUP('COMUNICAÇAO OBRIGATÓRI'!E19,Folha5!$B$2:$C$67,2,0)</f>
        <v>#N/A</v>
      </c>
      <c r="H19" s="77"/>
      <c r="I19" s="78"/>
    </row>
    <row r="20" spans="2:12" ht="24.95" customHeight="1" x14ac:dyDescent="0.25">
      <c r="B20" s="44">
        <f t="shared" si="0"/>
        <v>11</v>
      </c>
      <c r="C20" s="36"/>
      <c r="D20" s="38"/>
      <c r="E20" s="40"/>
      <c r="F20" s="42"/>
      <c r="G20" s="76" t="e">
        <f>VLOOKUP('COMUNICAÇAO OBRIGATÓRI'!E20,Folha5!$B$2:$C$67,2,0)</f>
        <v>#N/A</v>
      </c>
      <c r="H20" s="77"/>
      <c r="I20" s="78"/>
    </row>
    <row r="21" spans="2:12" ht="24.95" customHeight="1" x14ac:dyDescent="0.25">
      <c r="B21" s="44">
        <f t="shared" si="0"/>
        <v>12</v>
      </c>
      <c r="C21" s="36"/>
      <c r="D21" s="38"/>
      <c r="E21" s="40"/>
      <c r="F21" s="42"/>
      <c r="G21" s="76" t="e">
        <f>VLOOKUP('COMUNICAÇAO OBRIGATÓRI'!E21,Folha5!$B$2:$C$67,2,0)</f>
        <v>#N/A</v>
      </c>
      <c r="H21" s="77"/>
      <c r="I21" s="78"/>
    </row>
    <row r="22" spans="2:12" ht="24.95" customHeight="1" x14ac:dyDescent="0.25">
      <c r="B22" s="44">
        <f t="shared" si="0"/>
        <v>13</v>
      </c>
      <c r="C22" s="36"/>
      <c r="D22" s="38"/>
      <c r="E22" s="40"/>
      <c r="F22" s="42"/>
      <c r="G22" s="76" t="e">
        <f>VLOOKUP('COMUNICAÇAO OBRIGATÓRI'!E22,Folha5!$B$2:$C$67,2,0)</f>
        <v>#N/A</v>
      </c>
      <c r="H22" s="77"/>
      <c r="I22" s="78"/>
    </row>
    <row r="23" spans="2:12" ht="24.95" customHeight="1" x14ac:dyDescent="0.25">
      <c r="B23" s="44">
        <f t="shared" si="0"/>
        <v>14</v>
      </c>
      <c r="C23" s="36"/>
      <c r="D23" s="38"/>
      <c r="E23" s="40"/>
      <c r="F23" s="42"/>
      <c r="G23" s="76" t="e">
        <f>VLOOKUP('COMUNICAÇAO OBRIGATÓRI'!E23,Folha5!$B$2:$C$67,2,0)</f>
        <v>#N/A</v>
      </c>
      <c r="H23" s="77"/>
      <c r="I23" s="78"/>
      <c r="K23" s="1"/>
      <c r="L23" s="1"/>
    </row>
    <row r="24" spans="2:12" ht="24.95" customHeight="1" x14ac:dyDescent="0.25">
      <c r="B24" s="44">
        <f t="shared" si="0"/>
        <v>15</v>
      </c>
      <c r="C24" s="36"/>
      <c r="D24" s="38"/>
      <c r="E24" s="40"/>
      <c r="F24" s="42"/>
      <c r="G24" s="76" t="e">
        <f>VLOOKUP('COMUNICAÇAO OBRIGATÓRI'!E24,Folha5!$B$2:$C$67,2,0)</f>
        <v>#N/A</v>
      </c>
      <c r="H24" s="77"/>
      <c r="I24" s="78"/>
      <c r="K24" s="1"/>
      <c r="L24" s="1"/>
    </row>
    <row r="25" spans="2:12" ht="24.95" customHeight="1" x14ac:dyDescent="0.25">
      <c r="B25" s="44">
        <f t="shared" si="0"/>
        <v>16</v>
      </c>
      <c r="C25" s="36"/>
      <c r="D25" s="38"/>
      <c r="E25" s="40"/>
      <c r="F25" s="42"/>
      <c r="G25" s="76" t="e">
        <f>VLOOKUP('COMUNICAÇAO OBRIGATÓRI'!E25,Folha5!$B$2:$C$67,2,0)</f>
        <v>#N/A</v>
      </c>
      <c r="H25" s="77"/>
      <c r="I25" s="78"/>
      <c r="K25" s="1"/>
      <c r="L25" s="1"/>
    </row>
    <row r="26" spans="2:12" ht="24.95" customHeight="1" x14ac:dyDescent="0.25">
      <c r="B26" s="44">
        <f t="shared" si="0"/>
        <v>17</v>
      </c>
      <c r="C26" s="36"/>
      <c r="D26" s="38"/>
      <c r="E26" s="40"/>
      <c r="F26" s="42"/>
      <c r="G26" s="76" t="e">
        <f>VLOOKUP('COMUNICAÇAO OBRIGATÓRI'!E26,Folha5!$B$2:$C$67,2,0)</f>
        <v>#N/A</v>
      </c>
      <c r="H26" s="77"/>
      <c r="I26" s="78"/>
      <c r="K26" s="1"/>
      <c r="L26" s="1"/>
    </row>
    <row r="27" spans="2:12" ht="24.95" customHeight="1" x14ac:dyDescent="0.25">
      <c r="B27" s="44">
        <f t="shared" si="0"/>
        <v>18</v>
      </c>
      <c r="C27" s="36"/>
      <c r="D27" s="38"/>
      <c r="E27" s="40"/>
      <c r="F27" s="42"/>
      <c r="G27" s="76" t="e">
        <f>VLOOKUP('COMUNICAÇAO OBRIGATÓRI'!E27,Folha5!$B$2:$C$67,2,0)</f>
        <v>#N/A</v>
      </c>
      <c r="H27" s="77"/>
      <c r="I27" s="78"/>
      <c r="K27" s="1"/>
      <c r="L27" s="1"/>
    </row>
    <row r="28" spans="2:12" ht="24.95" customHeight="1" x14ac:dyDescent="0.25">
      <c r="B28" s="44">
        <f t="shared" si="0"/>
        <v>19</v>
      </c>
      <c r="C28" s="36"/>
      <c r="D28" s="38"/>
      <c r="E28" s="40"/>
      <c r="F28" s="42"/>
      <c r="G28" s="76" t="e">
        <f>VLOOKUP('COMUNICAÇAO OBRIGATÓRI'!E28,Folha5!$B$2:$C$67,2,0)</f>
        <v>#N/A</v>
      </c>
      <c r="H28" s="77"/>
      <c r="I28" s="78"/>
      <c r="K28" s="1"/>
      <c r="L28" s="1"/>
    </row>
    <row r="29" spans="2:12" ht="24.95" customHeight="1" x14ac:dyDescent="0.25">
      <c r="B29" s="44">
        <f t="shared" si="0"/>
        <v>20</v>
      </c>
      <c r="C29" s="36"/>
      <c r="D29" s="38"/>
      <c r="E29" s="40"/>
      <c r="F29" s="42"/>
      <c r="G29" s="76" t="e">
        <f>VLOOKUP('COMUNICAÇAO OBRIGATÓRI'!E29,Folha5!$B$2:$C$67,2,0)</f>
        <v>#N/A</v>
      </c>
      <c r="H29" s="77"/>
      <c r="I29" s="78"/>
      <c r="K29" s="1"/>
      <c r="L29" s="1"/>
    </row>
    <row r="30" spans="2:12" ht="24.95" customHeight="1" x14ac:dyDescent="0.25">
      <c r="B30" s="44">
        <f t="shared" si="0"/>
        <v>21</v>
      </c>
      <c r="C30" s="36"/>
      <c r="D30" s="38"/>
      <c r="E30" s="40"/>
      <c r="F30" s="42"/>
      <c r="G30" s="76" t="e">
        <f>VLOOKUP('COMUNICAÇAO OBRIGATÓRI'!E30,Folha5!$B$2:$C$67,2,0)</f>
        <v>#N/A</v>
      </c>
      <c r="H30" s="77"/>
      <c r="I30" s="78"/>
      <c r="K30" s="1"/>
      <c r="L30" s="1"/>
    </row>
    <row r="31" spans="2:12" ht="24.95" customHeight="1" x14ac:dyDescent="0.25">
      <c r="B31" s="44">
        <f t="shared" si="0"/>
        <v>22</v>
      </c>
      <c r="C31" s="36"/>
      <c r="D31" s="38"/>
      <c r="E31" s="40"/>
      <c r="F31" s="42"/>
      <c r="G31" s="76" t="e">
        <f>VLOOKUP('COMUNICAÇAO OBRIGATÓRI'!E31,Folha5!$B$2:$C$67,2,0)</f>
        <v>#N/A</v>
      </c>
      <c r="H31" s="77"/>
      <c r="I31" s="78"/>
      <c r="K31" s="1"/>
      <c r="L31" s="1"/>
    </row>
    <row r="32" spans="2:12" ht="24.95" customHeight="1" x14ac:dyDescent="0.25">
      <c r="B32" s="44">
        <f t="shared" si="0"/>
        <v>23</v>
      </c>
      <c r="C32" s="36"/>
      <c r="D32" s="38"/>
      <c r="E32" s="40"/>
      <c r="F32" s="42"/>
      <c r="G32" s="76" t="e">
        <f>VLOOKUP('COMUNICAÇAO OBRIGATÓRI'!E32,Folha5!$B$2:$C$67,2,0)</f>
        <v>#N/A</v>
      </c>
      <c r="H32" s="77"/>
      <c r="I32" s="78"/>
      <c r="K32" s="1"/>
      <c r="L32" s="1"/>
    </row>
    <row r="33" spans="2:12" ht="24.95" customHeight="1" x14ac:dyDescent="0.25">
      <c r="B33" s="44">
        <f t="shared" si="0"/>
        <v>24</v>
      </c>
      <c r="C33" s="36"/>
      <c r="D33" s="38"/>
      <c r="E33" s="40"/>
      <c r="F33" s="42"/>
      <c r="G33" s="76" t="e">
        <f>VLOOKUP('COMUNICAÇAO OBRIGATÓRI'!E33,Folha5!$B$2:$C$67,2,0)</f>
        <v>#N/A</v>
      </c>
      <c r="H33" s="77"/>
      <c r="I33" s="78"/>
      <c r="K33" s="1"/>
      <c r="L33" s="1"/>
    </row>
    <row r="34" spans="2:12" ht="24.95" customHeight="1" x14ac:dyDescent="0.25">
      <c r="B34" s="44">
        <f t="shared" si="0"/>
        <v>25</v>
      </c>
      <c r="C34" s="36"/>
      <c r="D34" s="38"/>
      <c r="E34" s="40"/>
      <c r="F34" s="42"/>
      <c r="G34" s="76" t="e">
        <f>VLOOKUP('COMUNICAÇAO OBRIGATÓRI'!E34,Folha5!$B$2:$C$67,2,0)</f>
        <v>#N/A</v>
      </c>
      <c r="H34" s="77"/>
      <c r="I34" s="78"/>
      <c r="K34" s="1"/>
      <c r="L34" s="1"/>
    </row>
    <row r="35" spans="2:12" ht="24.95" customHeight="1" x14ac:dyDescent="0.25">
      <c r="B35" s="44">
        <f t="shared" si="0"/>
        <v>26</v>
      </c>
      <c r="C35" s="36"/>
      <c r="D35" s="38"/>
      <c r="E35" s="40"/>
      <c r="F35" s="42"/>
      <c r="G35" s="76" t="e">
        <f>VLOOKUP('COMUNICAÇAO OBRIGATÓRI'!E35,Folha5!$B$2:$C$67,2,0)</f>
        <v>#N/A</v>
      </c>
      <c r="H35" s="77"/>
      <c r="I35" s="78"/>
      <c r="K35" s="1"/>
      <c r="L35" s="1"/>
    </row>
    <row r="36" spans="2:12" ht="24.95" customHeight="1" x14ac:dyDescent="0.25">
      <c r="B36" s="44">
        <f t="shared" si="0"/>
        <v>27</v>
      </c>
      <c r="C36" s="36"/>
      <c r="D36" s="38"/>
      <c r="E36" s="40"/>
      <c r="F36" s="42"/>
      <c r="G36" s="76" t="e">
        <f>VLOOKUP('COMUNICAÇAO OBRIGATÓRI'!E36,Folha5!$B$2:$C$67,2,0)</f>
        <v>#N/A</v>
      </c>
      <c r="H36" s="77"/>
      <c r="I36" s="78"/>
      <c r="K36" s="1"/>
      <c r="L36" s="1"/>
    </row>
    <row r="37" spans="2:12" ht="24.95" customHeight="1" x14ac:dyDescent="0.25">
      <c r="B37" s="44">
        <f t="shared" si="0"/>
        <v>28</v>
      </c>
      <c r="C37" s="36"/>
      <c r="D37" s="38"/>
      <c r="E37" s="40"/>
      <c r="F37" s="42"/>
      <c r="G37" s="76" t="e">
        <f>VLOOKUP('COMUNICAÇAO OBRIGATÓRI'!E37,Folha5!$B$2:$C$67,2,0)</f>
        <v>#N/A</v>
      </c>
      <c r="H37" s="77"/>
      <c r="I37" s="78"/>
      <c r="K37" s="1"/>
      <c r="L37" s="1"/>
    </row>
    <row r="38" spans="2:12" ht="24.95" customHeight="1" x14ac:dyDescent="0.25">
      <c r="B38" s="44">
        <f t="shared" si="0"/>
        <v>29</v>
      </c>
      <c r="C38" s="36"/>
      <c r="D38" s="38"/>
      <c r="E38" s="40"/>
      <c r="F38" s="42"/>
      <c r="G38" s="76" t="e">
        <f>VLOOKUP('COMUNICAÇAO OBRIGATÓRI'!E38,Folha5!$B$2:$C$67,2,0)</f>
        <v>#N/A</v>
      </c>
      <c r="H38" s="77"/>
      <c r="I38" s="78"/>
      <c r="K38" s="1"/>
      <c r="L38" s="1"/>
    </row>
    <row r="39" spans="2:12" ht="24.95" customHeight="1" x14ac:dyDescent="0.25">
      <c r="B39" s="44">
        <f t="shared" si="0"/>
        <v>30</v>
      </c>
      <c r="C39" s="36"/>
      <c r="D39" s="38"/>
      <c r="E39" s="40"/>
      <c r="F39" s="42"/>
      <c r="G39" s="76" t="e">
        <f>VLOOKUP('COMUNICAÇAO OBRIGATÓRI'!E39,Folha5!$B$2:$C$67,2,0)</f>
        <v>#N/A</v>
      </c>
      <c r="H39" s="77"/>
      <c r="I39" s="78"/>
      <c r="K39" s="1"/>
      <c r="L39" s="1"/>
    </row>
    <row r="40" spans="2:12" ht="24.95" customHeight="1" x14ac:dyDescent="0.25">
      <c r="B40" s="44">
        <f t="shared" si="0"/>
        <v>31</v>
      </c>
      <c r="C40" s="36"/>
      <c r="D40" s="38"/>
      <c r="E40" s="40"/>
      <c r="F40" s="42"/>
      <c r="G40" s="76" t="e">
        <f>VLOOKUP('COMUNICAÇAO OBRIGATÓRI'!E40,Folha5!$B$2:$C$67,2,0)</f>
        <v>#N/A</v>
      </c>
      <c r="H40" s="77"/>
      <c r="I40" s="78"/>
      <c r="K40" s="1"/>
      <c r="L40" s="1"/>
    </row>
    <row r="41" spans="2:12" ht="24.95" customHeight="1" x14ac:dyDescent="0.25">
      <c r="B41" s="44">
        <f t="shared" si="0"/>
        <v>32</v>
      </c>
      <c r="C41" s="36"/>
      <c r="D41" s="38"/>
      <c r="E41" s="40"/>
      <c r="F41" s="42"/>
      <c r="G41" s="76" t="e">
        <f>VLOOKUP('COMUNICAÇAO OBRIGATÓRI'!E41,Folha5!$B$2:$C$67,2,0)</f>
        <v>#N/A</v>
      </c>
      <c r="H41" s="77"/>
      <c r="I41" s="78"/>
      <c r="K41" s="1"/>
      <c r="L41" s="1"/>
    </row>
    <row r="42" spans="2:12" ht="24.95" customHeight="1" x14ac:dyDescent="0.25">
      <c r="B42" s="44">
        <f t="shared" si="0"/>
        <v>33</v>
      </c>
      <c r="C42" s="36"/>
      <c r="D42" s="38"/>
      <c r="E42" s="40"/>
      <c r="F42" s="42"/>
      <c r="G42" s="76" t="e">
        <f>VLOOKUP('COMUNICAÇAO OBRIGATÓRI'!E42,Folha5!$B$2:$C$67,2,0)</f>
        <v>#N/A</v>
      </c>
      <c r="H42" s="77"/>
      <c r="I42" s="78"/>
    </row>
    <row r="43" spans="2:12" ht="24.95" customHeight="1" x14ac:dyDescent="0.25">
      <c r="B43" s="44">
        <f t="shared" si="0"/>
        <v>34</v>
      </c>
      <c r="C43" s="36"/>
      <c r="D43" s="38"/>
      <c r="E43" s="40"/>
      <c r="F43" s="42"/>
      <c r="G43" s="76" t="e">
        <f>VLOOKUP('COMUNICAÇAO OBRIGATÓRI'!E43,Folha5!$B$2:$C$67,2,0)</f>
        <v>#N/A</v>
      </c>
      <c r="H43" s="77"/>
      <c r="I43" s="78"/>
    </row>
    <row r="44" spans="2:12" ht="24.95" customHeight="1" x14ac:dyDescent="0.25">
      <c r="B44" s="44">
        <f t="shared" si="0"/>
        <v>35</v>
      </c>
      <c r="C44" s="36"/>
      <c r="D44" s="38"/>
      <c r="E44" s="40"/>
      <c r="F44" s="42"/>
      <c r="G44" s="76" t="e">
        <f>VLOOKUP('COMUNICAÇAO OBRIGATÓRI'!E44,Folha5!$B$2:$C$67,2,0)</f>
        <v>#N/A</v>
      </c>
      <c r="H44" s="77"/>
      <c r="I44" s="78"/>
    </row>
    <row r="45" spans="2:12" ht="24.95" customHeight="1" x14ac:dyDescent="0.25">
      <c r="B45" s="44">
        <f t="shared" si="0"/>
        <v>36</v>
      </c>
      <c r="C45" s="36"/>
      <c r="D45" s="38"/>
      <c r="E45" s="40"/>
      <c r="F45" s="42"/>
      <c r="G45" s="76" t="e">
        <f>VLOOKUP('COMUNICAÇAO OBRIGATÓRI'!E45,Folha5!$B$2:$C$67,2,0)</f>
        <v>#N/A</v>
      </c>
      <c r="H45" s="77"/>
      <c r="I45" s="78"/>
    </row>
    <row r="46" spans="2:12" ht="24.95" customHeight="1" x14ac:dyDescent="0.25">
      <c r="B46" s="44">
        <f t="shared" si="0"/>
        <v>37</v>
      </c>
      <c r="C46" s="36"/>
      <c r="D46" s="38"/>
      <c r="E46" s="40"/>
      <c r="F46" s="42"/>
      <c r="G46" s="76" t="e">
        <f>VLOOKUP('COMUNICAÇAO OBRIGATÓRI'!E46,Folha5!$B$2:$C$67,2,0)</f>
        <v>#N/A</v>
      </c>
      <c r="H46" s="77"/>
      <c r="I46" s="78"/>
    </row>
    <row r="47" spans="2:12" ht="24.95" customHeight="1" x14ac:dyDescent="0.25">
      <c r="B47" s="44">
        <f t="shared" si="0"/>
        <v>38</v>
      </c>
      <c r="C47" s="36"/>
      <c r="D47" s="38"/>
      <c r="E47" s="40"/>
      <c r="F47" s="42"/>
      <c r="G47" s="76" t="e">
        <f>VLOOKUP('COMUNICAÇAO OBRIGATÓRI'!E47,Folha5!$B$2:$C$67,2,0)</f>
        <v>#N/A</v>
      </c>
      <c r="H47" s="77"/>
      <c r="I47" s="78"/>
    </row>
    <row r="48" spans="2:12" ht="24.95" customHeight="1" x14ac:dyDescent="0.25">
      <c r="B48" s="44">
        <f t="shared" si="0"/>
        <v>39</v>
      </c>
      <c r="C48" s="36"/>
      <c r="D48" s="38"/>
      <c r="E48" s="40"/>
      <c r="F48" s="42"/>
      <c r="G48" s="76" t="e">
        <f>VLOOKUP('COMUNICAÇAO OBRIGATÓRI'!E48,Folha5!$B$2:$C$67,2,0)</f>
        <v>#N/A</v>
      </c>
      <c r="H48" s="77"/>
      <c r="I48" s="78"/>
    </row>
    <row r="49" spans="2:9" ht="24.95" customHeight="1" x14ac:dyDescent="0.25">
      <c r="B49" s="44">
        <f t="shared" si="0"/>
        <v>40</v>
      </c>
      <c r="C49" s="36"/>
      <c r="D49" s="38"/>
      <c r="E49" s="40"/>
      <c r="F49" s="42"/>
      <c r="G49" s="76" t="e">
        <f>VLOOKUP('COMUNICAÇAO OBRIGATÓRI'!E49,Folha5!$B$2:$C$67,2,0)</f>
        <v>#N/A</v>
      </c>
      <c r="H49" s="77"/>
      <c r="I49" s="78"/>
    </row>
    <row r="50" spans="2:9" ht="24.95" customHeight="1" x14ac:dyDescent="0.25">
      <c r="B50" s="44">
        <f t="shared" si="0"/>
        <v>41</v>
      </c>
      <c r="C50" s="36"/>
      <c r="D50" s="38"/>
      <c r="E50" s="40"/>
      <c r="F50" s="42"/>
      <c r="G50" s="76" t="e">
        <f>VLOOKUP('COMUNICAÇAO OBRIGATÓRI'!E50,Folha5!$B$2:$C$67,2,0)</f>
        <v>#N/A</v>
      </c>
      <c r="H50" s="77"/>
      <c r="I50" s="78"/>
    </row>
    <row r="51" spans="2:9" ht="24.95" customHeight="1" x14ac:dyDescent="0.25">
      <c r="B51" s="44">
        <f t="shared" si="0"/>
        <v>42</v>
      </c>
      <c r="C51" s="36"/>
      <c r="D51" s="38"/>
      <c r="E51" s="40"/>
      <c r="F51" s="42"/>
      <c r="G51" s="76" t="e">
        <f>VLOOKUP('COMUNICAÇAO OBRIGATÓRI'!E51,Folha5!$B$2:$C$67,2,0)</f>
        <v>#N/A</v>
      </c>
      <c r="H51" s="77"/>
      <c r="I51" s="78"/>
    </row>
    <row r="52" spans="2:9" ht="24.95" customHeight="1" x14ac:dyDescent="0.25">
      <c r="B52" s="44">
        <f t="shared" si="0"/>
        <v>43</v>
      </c>
      <c r="C52" s="36"/>
      <c r="D52" s="38"/>
      <c r="E52" s="40"/>
      <c r="F52" s="42"/>
      <c r="G52" s="76" t="e">
        <f>VLOOKUP('COMUNICAÇAO OBRIGATÓRI'!E52,Folha5!$B$2:$C$67,2,0)</f>
        <v>#N/A</v>
      </c>
      <c r="H52" s="77"/>
      <c r="I52" s="78"/>
    </row>
    <row r="53" spans="2:9" ht="24.95" customHeight="1" x14ac:dyDescent="0.25">
      <c r="B53" s="44">
        <f t="shared" si="0"/>
        <v>44</v>
      </c>
      <c r="C53" s="36"/>
      <c r="D53" s="38"/>
      <c r="E53" s="40"/>
      <c r="F53" s="42"/>
      <c r="G53" s="76" t="e">
        <f>VLOOKUP('COMUNICAÇAO OBRIGATÓRI'!E53,Folha5!$B$2:$C$67,2,0)</f>
        <v>#N/A</v>
      </c>
      <c r="H53" s="77"/>
      <c r="I53" s="78"/>
    </row>
    <row r="54" spans="2:9" ht="24.95" customHeight="1" x14ac:dyDescent="0.25">
      <c r="B54" s="44">
        <f t="shared" si="0"/>
        <v>45</v>
      </c>
      <c r="C54" s="36"/>
      <c r="D54" s="38"/>
      <c r="E54" s="40"/>
      <c r="F54" s="42"/>
      <c r="G54" s="76" t="e">
        <f>VLOOKUP('COMUNICAÇAO OBRIGATÓRI'!E54,Folha5!$B$2:$C$67,2,0)</f>
        <v>#N/A</v>
      </c>
      <c r="H54" s="77"/>
      <c r="I54" s="78"/>
    </row>
    <row r="55" spans="2:9" ht="24.95" customHeight="1" x14ac:dyDescent="0.25">
      <c r="B55" s="44">
        <f t="shared" si="0"/>
        <v>46</v>
      </c>
      <c r="C55" s="36"/>
      <c r="D55" s="38"/>
      <c r="E55" s="40"/>
      <c r="F55" s="42"/>
      <c r="G55" s="76" t="e">
        <f>VLOOKUP('COMUNICAÇAO OBRIGATÓRI'!E55,Folha5!$B$2:$C$67,2,0)</f>
        <v>#N/A</v>
      </c>
      <c r="H55" s="77"/>
      <c r="I55" s="78"/>
    </row>
    <row r="56" spans="2:9" ht="24.95" customHeight="1" x14ac:dyDescent="0.25">
      <c r="B56" s="44">
        <f t="shared" si="0"/>
        <v>47</v>
      </c>
      <c r="C56" s="36"/>
      <c r="D56" s="38"/>
      <c r="E56" s="40"/>
      <c r="F56" s="42"/>
      <c r="G56" s="76" t="e">
        <f>VLOOKUP('COMUNICAÇAO OBRIGATÓRI'!E56,Folha5!$B$2:$C$67,2,0)</f>
        <v>#N/A</v>
      </c>
      <c r="H56" s="77"/>
      <c r="I56" s="78"/>
    </row>
    <row r="57" spans="2:9" ht="24.95" customHeight="1" x14ac:dyDescent="0.25">
      <c r="B57" s="44">
        <f t="shared" si="0"/>
        <v>48</v>
      </c>
      <c r="C57" s="36"/>
      <c r="D57" s="38"/>
      <c r="E57" s="40"/>
      <c r="F57" s="42"/>
      <c r="G57" s="76" t="e">
        <f>VLOOKUP('COMUNICAÇAO OBRIGATÓRI'!E57,Folha5!$B$2:$C$67,2,0)</f>
        <v>#N/A</v>
      </c>
      <c r="H57" s="77"/>
      <c r="I57" s="78"/>
    </row>
    <row r="58" spans="2:9" ht="24.95" customHeight="1" x14ac:dyDescent="0.25">
      <c r="B58" s="44">
        <f t="shared" si="0"/>
        <v>49</v>
      </c>
      <c r="C58" s="36"/>
      <c r="D58" s="38"/>
      <c r="E58" s="40"/>
      <c r="F58" s="42"/>
      <c r="G58" s="76" t="e">
        <f>VLOOKUP('COMUNICAÇAO OBRIGATÓRI'!E58,Folha5!$B$2:$C$67,2,0)</f>
        <v>#N/A</v>
      </c>
      <c r="H58" s="77"/>
      <c r="I58" s="78"/>
    </row>
    <row r="59" spans="2:9" ht="24.95" customHeight="1" x14ac:dyDescent="0.25">
      <c r="B59" s="44">
        <f t="shared" si="0"/>
        <v>50</v>
      </c>
      <c r="C59" s="36"/>
      <c r="D59" s="38"/>
      <c r="E59" s="40"/>
      <c r="F59" s="42"/>
      <c r="G59" s="76" t="e">
        <f>VLOOKUP('COMUNICAÇAO OBRIGATÓRI'!E59,Folha5!$B$2:$C$67,2,0)</f>
        <v>#N/A</v>
      </c>
      <c r="H59" s="77"/>
      <c r="I59" s="78"/>
    </row>
    <row r="60" spans="2:9" ht="24.95" customHeight="1" x14ac:dyDescent="0.25">
      <c r="B60" s="44">
        <f t="shared" si="0"/>
        <v>51</v>
      </c>
      <c r="C60" s="36"/>
      <c r="D60" s="38"/>
      <c r="E60" s="40"/>
      <c r="F60" s="42"/>
      <c r="G60" s="76" t="e">
        <f>VLOOKUP('COMUNICAÇAO OBRIGATÓRI'!E60,Folha5!$B$2:$C$67,2,0)</f>
        <v>#N/A</v>
      </c>
      <c r="H60" s="77"/>
      <c r="I60" s="78"/>
    </row>
    <row r="61" spans="2:9" ht="24.95" customHeight="1" x14ac:dyDescent="0.25">
      <c r="B61" s="44">
        <f t="shared" si="0"/>
        <v>52</v>
      </c>
      <c r="C61" s="36"/>
      <c r="D61" s="38"/>
      <c r="E61" s="40"/>
      <c r="F61" s="42"/>
      <c r="G61" s="76" t="e">
        <f>VLOOKUP('COMUNICAÇAO OBRIGATÓRI'!E61,Folha5!$B$2:$C$67,2,0)</f>
        <v>#N/A</v>
      </c>
      <c r="H61" s="77"/>
      <c r="I61" s="78"/>
    </row>
    <row r="62" spans="2:9" ht="24.95" customHeight="1" x14ac:dyDescent="0.25">
      <c r="B62" s="44">
        <f t="shared" si="0"/>
        <v>53</v>
      </c>
      <c r="C62" s="36"/>
      <c r="D62" s="38"/>
      <c r="E62" s="40"/>
      <c r="F62" s="42"/>
      <c r="G62" s="76" t="e">
        <f>VLOOKUP('COMUNICAÇAO OBRIGATÓRI'!E62,Folha5!$B$2:$C$67,2,0)</f>
        <v>#N/A</v>
      </c>
      <c r="H62" s="77"/>
      <c r="I62" s="78"/>
    </row>
    <row r="63" spans="2:9" ht="24.95" customHeight="1" x14ac:dyDescent="0.25">
      <c r="B63" s="44">
        <f t="shared" si="0"/>
        <v>54</v>
      </c>
      <c r="C63" s="36"/>
      <c r="D63" s="38"/>
      <c r="E63" s="40"/>
      <c r="F63" s="42"/>
      <c r="G63" s="76" t="e">
        <f>VLOOKUP('COMUNICAÇAO OBRIGATÓRI'!E63,Folha5!$B$2:$C$67,2,0)</f>
        <v>#N/A</v>
      </c>
      <c r="H63" s="77"/>
      <c r="I63" s="78"/>
    </row>
    <row r="64" spans="2:9" ht="24.95" customHeight="1" x14ac:dyDescent="0.25">
      <c r="B64" s="44">
        <f t="shared" si="0"/>
        <v>55</v>
      </c>
      <c r="C64" s="36"/>
      <c r="D64" s="38"/>
      <c r="E64" s="40"/>
      <c r="F64" s="42"/>
      <c r="G64" s="76" t="e">
        <f>VLOOKUP('COMUNICAÇAO OBRIGATÓRI'!E64,Folha5!$B$2:$C$67,2,0)</f>
        <v>#N/A</v>
      </c>
      <c r="H64" s="77"/>
      <c r="I64" s="78"/>
    </row>
    <row r="65" spans="2:9" ht="24.95" customHeight="1" x14ac:dyDescent="0.25">
      <c r="B65" s="44">
        <f t="shared" si="0"/>
        <v>56</v>
      </c>
      <c r="C65" s="36"/>
      <c r="D65" s="38"/>
      <c r="E65" s="40"/>
      <c r="F65" s="42"/>
      <c r="G65" s="76" t="e">
        <f>VLOOKUP('COMUNICAÇAO OBRIGATÓRI'!E65,Folha5!$B$2:$C$67,2,0)</f>
        <v>#N/A</v>
      </c>
      <c r="H65" s="77"/>
      <c r="I65" s="78"/>
    </row>
    <row r="66" spans="2:9" ht="24.95" customHeight="1" x14ac:dyDescent="0.25">
      <c r="B66" s="44">
        <f t="shared" si="0"/>
        <v>57</v>
      </c>
      <c r="C66" s="36"/>
      <c r="D66" s="38"/>
      <c r="E66" s="40"/>
      <c r="F66" s="42"/>
      <c r="G66" s="76" t="e">
        <f>VLOOKUP('COMUNICAÇAO OBRIGATÓRI'!E66,Folha5!$B$2:$C$67,2,0)</f>
        <v>#N/A</v>
      </c>
      <c r="H66" s="77"/>
      <c r="I66" s="78"/>
    </row>
    <row r="67" spans="2:9" ht="24.95" customHeight="1" x14ac:dyDescent="0.25">
      <c r="B67" s="44">
        <f t="shared" si="0"/>
        <v>58</v>
      </c>
      <c r="C67" s="36"/>
      <c r="D67" s="38"/>
      <c r="E67" s="40"/>
      <c r="F67" s="42"/>
      <c r="G67" s="76" t="e">
        <f>VLOOKUP('COMUNICAÇAO OBRIGATÓRI'!E67,Folha5!$B$2:$C$67,2,0)</f>
        <v>#N/A</v>
      </c>
      <c r="H67" s="77"/>
      <c r="I67" s="78"/>
    </row>
    <row r="68" spans="2:9" ht="24.95" customHeight="1" x14ac:dyDescent="0.25">
      <c r="B68" s="44">
        <f t="shared" si="0"/>
        <v>59</v>
      </c>
      <c r="C68" s="36"/>
      <c r="D68" s="38"/>
      <c r="E68" s="40"/>
      <c r="F68" s="42"/>
      <c r="G68" s="76" t="e">
        <f>VLOOKUP('COMUNICAÇAO OBRIGATÓRI'!E68,Folha5!$B$2:$C$67,2,0)</f>
        <v>#N/A</v>
      </c>
      <c r="H68" s="77"/>
      <c r="I68" s="78"/>
    </row>
    <row r="69" spans="2:9" ht="24.95" customHeight="1" x14ac:dyDescent="0.25">
      <c r="B69" s="44">
        <f t="shared" si="0"/>
        <v>60</v>
      </c>
      <c r="C69" s="36"/>
      <c r="D69" s="38"/>
      <c r="E69" s="40"/>
      <c r="F69" s="42"/>
      <c r="G69" s="76" t="e">
        <f>VLOOKUP('COMUNICAÇAO OBRIGATÓRI'!E69,Folha5!$B$2:$C$67,2,0)</f>
        <v>#N/A</v>
      </c>
      <c r="H69" s="77"/>
      <c r="I69" s="78"/>
    </row>
    <row r="70" spans="2:9" ht="24.95" customHeight="1" x14ac:dyDescent="0.25">
      <c r="B70" s="44">
        <f t="shared" si="0"/>
        <v>61</v>
      </c>
      <c r="C70" s="36"/>
      <c r="D70" s="38"/>
      <c r="E70" s="40"/>
      <c r="F70" s="42"/>
      <c r="G70" s="76" t="e">
        <f>VLOOKUP('COMUNICAÇAO OBRIGATÓRI'!E70,Folha5!$B$2:$C$67,2,0)</f>
        <v>#N/A</v>
      </c>
      <c r="H70" s="77"/>
      <c r="I70" s="78"/>
    </row>
    <row r="71" spans="2:9" ht="24.95" customHeight="1" x14ac:dyDescent="0.25">
      <c r="B71" s="44">
        <f t="shared" si="0"/>
        <v>62</v>
      </c>
      <c r="C71" s="36"/>
      <c r="D71" s="38"/>
      <c r="E71" s="40"/>
      <c r="F71" s="42"/>
      <c r="G71" s="76" t="e">
        <f>VLOOKUP('COMUNICAÇAO OBRIGATÓRI'!E71,Folha5!$B$2:$C$67,2,0)</f>
        <v>#N/A</v>
      </c>
      <c r="H71" s="77"/>
      <c r="I71" s="78"/>
    </row>
    <row r="72" spans="2:9" ht="24.95" customHeight="1" x14ac:dyDescent="0.25">
      <c r="B72" s="44">
        <f t="shared" si="0"/>
        <v>63</v>
      </c>
      <c r="C72" s="36"/>
      <c r="D72" s="38"/>
      <c r="E72" s="40"/>
      <c r="F72" s="42"/>
      <c r="G72" s="76" t="e">
        <f>VLOOKUP('COMUNICAÇAO OBRIGATÓRI'!E72,Folha5!$B$2:$C$67,2,0)</f>
        <v>#N/A</v>
      </c>
      <c r="H72" s="77"/>
      <c r="I72" s="78"/>
    </row>
    <row r="73" spans="2:9" ht="24.95" customHeight="1" x14ac:dyDescent="0.25">
      <c r="B73" s="44">
        <f t="shared" si="0"/>
        <v>64</v>
      </c>
      <c r="C73" s="36"/>
      <c r="D73" s="38"/>
      <c r="E73" s="40"/>
      <c r="F73" s="42"/>
      <c r="G73" s="76" t="e">
        <f>VLOOKUP('COMUNICAÇAO OBRIGATÓRI'!E73,Folha5!$B$2:$C$67,2,0)</f>
        <v>#N/A</v>
      </c>
      <c r="H73" s="77"/>
      <c r="I73" s="78"/>
    </row>
    <row r="74" spans="2:9" ht="24.95" customHeight="1" x14ac:dyDescent="0.25">
      <c r="B74" s="44">
        <f t="shared" si="0"/>
        <v>65</v>
      </c>
      <c r="C74" s="36"/>
      <c r="D74" s="38"/>
      <c r="E74" s="40"/>
      <c r="F74" s="42"/>
      <c r="G74" s="76" t="e">
        <f>VLOOKUP('COMUNICAÇAO OBRIGATÓRI'!E74,Folha5!$B$2:$C$67,2,0)</f>
        <v>#N/A</v>
      </c>
      <c r="H74" s="77"/>
      <c r="I74" s="78"/>
    </row>
    <row r="75" spans="2:9" ht="24.95" customHeight="1" x14ac:dyDescent="0.25">
      <c r="B75" s="44">
        <f t="shared" si="0"/>
        <v>66</v>
      </c>
      <c r="C75" s="36"/>
      <c r="D75" s="38"/>
      <c r="E75" s="40"/>
      <c r="F75" s="42"/>
      <c r="G75" s="76" t="e">
        <f>VLOOKUP('COMUNICAÇAO OBRIGATÓRI'!E75,Folha5!$B$2:$C$67,2,0)</f>
        <v>#N/A</v>
      </c>
      <c r="H75" s="77"/>
      <c r="I75" s="78"/>
    </row>
    <row r="76" spans="2:9" ht="24.95" customHeight="1" x14ac:dyDescent="0.25">
      <c r="B76" s="44">
        <f t="shared" ref="B76:B79" si="1">+B75+1</f>
        <v>67</v>
      </c>
      <c r="C76" s="36"/>
      <c r="D76" s="38"/>
      <c r="E76" s="40"/>
      <c r="F76" s="42"/>
      <c r="G76" s="76" t="e">
        <f>VLOOKUP('COMUNICAÇAO OBRIGATÓRI'!E76,Folha5!$B$2:$C$67,2,0)</f>
        <v>#N/A</v>
      </c>
      <c r="H76" s="77"/>
      <c r="I76" s="78"/>
    </row>
    <row r="77" spans="2:9" ht="24.95" customHeight="1" x14ac:dyDescent="0.25">
      <c r="B77" s="44">
        <f t="shared" si="1"/>
        <v>68</v>
      </c>
      <c r="C77" s="36"/>
      <c r="D77" s="38"/>
      <c r="E77" s="40"/>
      <c r="F77" s="42"/>
      <c r="G77" s="76" t="e">
        <f>VLOOKUP('COMUNICAÇAO OBRIGATÓRI'!E77,Folha5!$B$2:$C$67,2,0)</f>
        <v>#N/A</v>
      </c>
      <c r="H77" s="77"/>
      <c r="I77" s="78"/>
    </row>
    <row r="78" spans="2:9" ht="24.95" customHeight="1" x14ac:dyDescent="0.25">
      <c r="B78" s="44">
        <f t="shared" si="1"/>
        <v>69</v>
      </c>
      <c r="C78" s="36"/>
      <c r="D78" s="38"/>
      <c r="E78" s="40"/>
      <c r="F78" s="42"/>
      <c r="G78" s="76" t="e">
        <f>VLOOKUP('COMUNICAÇAO OBRIGATÓRI'!E78,Folha5!$B$2:$C$67,2,0)</f>
        <v>#N/A</v>
      </c>
      <c r="H78" s="77"/>
      <c r="I78" s="78"/>
    </row>
    <row r="79" spans="2:9" ht="24.95" customHeight="1" x14ac:dyDescent="0.25">
      <c r="B79" s="44">
        <f t="shared" si="1"/>
        <v>70</v>
      </c>
      <c r="C79" s="36"/>
      <c r="D79" s="38"/>
      <c r="E79" s="40"/>
      <c r="F79" s="42"/>
      <c r="G79" s="76" t="e">
        <f>VLOOKUP('COMUNICAÇAO OBRIGATÓRI'!E79,Folha5!$B$2:$C$67,2,0)</f>
        <v>#N/A</v>
      </c>
      <c r="H79" s="77"/>
      <c r="I79" s="78"/>
    </row>
  </sheetData>
  <sheetProtection algorithmName="SHA-512" hashValue="teWUIctjcu1Fe3XoUAkxjVHhfrFMuE4+LtwrtHcWQz3SH611+HOL2pTgq9hRBjNoCXLz+7QK+K3adkbBw1jRPg==" saltValue="08v0qphELxmQIq6SEVrxHA==" spinCount="100000" sheet="1" selectLockedCells="1"/>
  <customSheetViews>
    <customSheetView guid="{E250BEC2-8600-4C14-A043-40AB92DD3F05}" showPageBreaks="1" showGridLines="0" showRowCol="0" view="pageLayout" showRuler="0">
      <selection activeCell="E8" sqref="E8"/>
      <pageMargins left="0" right="0" top="0.35433070866141736" bottom="0.74803149606299213" header="0.31496062992125984" footer="0.31496062992125984"/>
      <printOptions horizontalCentered="1"/>
      <pageSetup paperSize="9" orientation="landscape" r:id="rId1"/>
      <headerFooter>
        <oddFooter>&amp;L         &amp;D&amp;R&amp;P -&amp;N</oddFooter>
      </headerFooter>
    </customSheetView>
  </customSheetViews>
  <mergeCells count="75">
    <mergeCell ref="G71:I71"/>
    <mergeCell ref="G77:I77"/>
    <mergeCell ref="G78:I78"/>
    <mergeCell ref="G79:I79"/>
    <mergeCell ref="G72:I72"/>
    <mergeCell ref="G73:I73"/>
    <mergeCell ref="G74:I74"/>
    <mergeCell ref="G75:I75"/>
    <mergeCell ref="G76:I76"/>
    <mergeCell ref="G66:I66"/>
    <mergeCell ref="G67:I67"/>
    <mergeCell ref="G68:I68"/>
    <mergeCell ref="G69:I69"/>
    <mergeCell ref="G70:I70"/>
    <mergeCell ref="G61:I61"/>
    <mergeCell ref="G62:I62"/>
    <mergeCell ref="G63:I63"/>
    <mergeCell ref="G64:I64"/>
    <mergeCell ref="G65:I65"/>
    <mergeCell ref="G56:I56"/>
    <mergeCell ref="G57:I57"/>
    <mergeCell ref="G58:I58"/>
    <mergeCell ref="G59:I59"/>
    <mergeCell ref="G60:I60"/>
    <mergeCell ref="G51:I51"/>
    <mergeCell ref="G52:I52"/>
    <mergeCell ref="G53:I53"/>
    <mergeCell ref="G54:I54"/>
    <mergeCell ref="G55:I55"/>
    <mergeCell ref="G46:I46"/>
    <mergeCell ref="G47:I47"/>
    <mergeCell ref="G48:I48"/>
    <mergeCell ref="G49:I49"/>
    <mergeCell ref="G50:I50"/>
    <mergeCell ref="G37:I37"/>
    <mergeCell ref="G38:I38"/>
    <mergeCell ref="G39:I39"/>
    <mergeCell ref="G40:I40"/>
    <mergeCell ref="G27:I27"/>
    <mergeCell ref="G32:I32"/>
    <mergeCell ref="G33:I33"/>
    <mergeCell ref="G34:I34"/>
    <mergeCell ref="G35:I35"/>
    <mergeCell ref="G36:I36"/>
    <mergeCell ref="G42:I42"/>
    <mergeCell ref="G43:I43"/>
    <mergeCell ref="G44:I44"/>
    <mergeCell ref="G45:I45"/>
    <mergeCell ref="G41:I41"/>
    <mergeCell ref="D2:G2"/>
    <mergeCell ref="D7:G7"/>
    <mergeCell ref="G12:I12"/>
    <mergeCell ref="G13:I13"/>
    <mergeCell ref="G14:I14"/>
    <mergeCell ref="G10:I10"/>
    <mergeCell ref="G9:I9"/>
    <mergeCell ref="D6:G6"/>
    <mergeCell ref="E4:F4"/>
    <mergeCell ref="G26:I26"/>
    <mergeCell ref="G25:I25"/>
    <mergeCell ref="G24:I24"/>
    <mergeCell ref="G23:I23"/>
    <mergeCell ref="G22:I22"/>
    <mergeCell ref="G21:I21"/>
    <mergeCell ref="G20:I20"/>
    <mergeCell ref="G19:I19"/>
    <mergeCell ref="G18:I18"/>
    <mergeCell ref="G17:I17"/>
    <mergeCell ref="G11:I11"/>
    <mergeCell ref="G16:I16"/>
    <mergeCell ref="G15:I15"/>
    <mergeCell ref="G28:I28"/>
    <mergeCell ref="G29:I29"/>
    <mergeCell ref="G30:I30"/>
    <mergeCell ref="G31:I31"/>
  </mergeCells>
  <dataValidations xWindow="512" yWindow="560" count="5">
    <dataValidation type="list" allowBlank="1" showInputMessage="1" showErrorMessage="1" sqref="C80:C1048576" xr:uid="{00000000-0002-0000-0100-000000000000}">
      <formula1>estabelecimento</formula1>
    </dataValidation>
    <dataValidation type="list" allowBlank="1" showInputMessage="1" showErrorMessage="1" sqref="J14" xr:uid="{00000000-0002-0000-0100-000001000000}">
      <formula1>INDIRECT(E13)</formula1>
    </dataValidation>
    <dataValidation type="list" allowBlank="1" showInputMessage="1" showErrorMessage="1" sqref="J19:J1048576" xr:uid="{00000000-0002-0000-0100-000003000000}">
      <formula1>nivel2</formula1>
    </dataValidation>
    <dataValidation type="list" allowBlank="1" showInputMessage="1" showErrorMessage="1" error="Carregue na seta à direita do campo e seleccione da lista" prompt="Escolha da lista a espécie a que o alimento composto se destina" sqref="D10:D79" xr:uid="{00000000-0002-0000-0100-000004000000}">
      <formula1>INDIRECT(C10)</formula1>
    </dataValidation>
    <dataValidation type="list" allowBlank="1" showInputMessage="1" showErrorMessage="1" error="Carregue na seta à direta do campo e seleccione na lista" prompt="Esolha a categoria a que o alimento composto se destina" sqref="E10:E79" xr:uid="{00000000-0002-0000-0100-000005000000}">
      <formula1>INDIRECT(D10)</formula1>
    </dataValidation>
  </dataValidations>
  <printOptions horizontalCentered="1"/>
  <pageMargins left="0" right="0" top="0.35433070866141736" bottom="0.74803149606299213" header="0.31496062992125984" footer="0.31496062992125984"/>
  <pageSetup paperSize="9" orientation="landscape" r:id="rId2"/>
  <headerFooter>
    <oddFooter>&amp;L         &amp;D&amp;R&amp;P -&amp;N</oddFooter>
  </headerFooter>
  <cellWatches>
    <cellWatch r="G10"/>
  </cellWatches>
  <drawing r:id="rId3"/>
  <extLst>
    <ext xmlns:x14="http://schemas.microsoft.com/office/spreadsheetml/2009/9/main" uri="{CCE6A557-97BC-4b89-ADB6-D9C93CAAB3DF}">
      <x14:dataValidations xmlns:xm="http://schemas.microsoft.com/office/excel/2006/main" xWindow="512" yWindow="560" count="2">
        <x14:dataValidation type="list" allowBlank="1" showInputMessage="1" showErrorMessage="1" error="Carregue na seta à direita do campo e seleccione da lista" prompt="Escolha o tipo de produtor a que o alimento composto se destina" xr:uid="{00000000-0002-0000-0100-000006000000}">
          <x14:formula1>
            <xm:f>'Lista - Estabelecimento'!$L$1:$N$1</xm:f>
          </x14:formula1>
          <xm:sqref>C10:C79</xm:sqref>
        </x14:dataValidation>
        <x14:dataValidation type="list" showInputMessage="1" showErrorMessage="1" error="Carregue na seta à direita do campo e seleccione na lista" xr:uid="{00000000-0002-0000-0100-000002000000}">
          <x14:formula1>
            <xm:f>'Lista estabelecimentos 2026'!$A$1:$A$172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"/>
  <sheetViews>
    <sheetView showGridLines="0" showRowColHeaders="0" showRuler="0" view="pageLayout" zoomScaleNormal="100" workbookViewId="0">
      <selection activeCell="E16" sqref="E16"/>
    </sheetView>
  </sheetViews>
  <sheetFormatPr defaultRowHeight="15" x14ac:dyDescent="0.25"/>
  <cols>
    <col min="11" max="11" width="9.140625" customWidth="1"/>
  </cols>
  <sheetData/>
  <customSheetViews>
    <customSheetView guid="{E250BEC2-8600-4C14-A043-40AB92DD3F05}" showPageBreaks="1" showGridLines="0" showRowCol="0" view="pageLayout" showRuler="0" topLeftCell="A28">
      <selection activeCell="E97" sqref="E97"/>
      <pageMargins left="0" right="0" top="0.55118110236220474" bottom="0.55118110236220474" header="0.11811023622047245" footer="0.11811023622047245"/>
      <pageSetup paperSize="9" orientation="portrait" r:id="rId1"/>
      <headerFooter>
        <oddHeader xml:space="preserve">&amp;C
</oddHeader>
        <oddFooter>&amp;C&amp;P - &amp;N</oddFooter>
      </headerFooter>
    </customSheetView>
  </customSheetViews>
  <pageMargins left="0" right="0" top="0.55118110236220474" bottom="0.55118110236220474" header="0.11811023622047245" footer="0.11811023622047245"/>
  <pageSetup paperSize="9" orientation="portrait" r:id="rId2"/>
  <headerFooter>
    <oddFooter>&amp;C&amp;P - &amp;N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5121" r:id="rId5">
          <objectPr defaultSize="0" r:id="rId6">
            <anchor moveWithCells="1">
              <from>
                <xdr:col>0</xdr:col>
                <xdr:colOff>0</xdr:colOff>
                <xdr:row>1</xdr:row>
                <xdr:rowOff>57150</xdr:rowOff>
              </from>
              <to>
                <xdr:col>9</xdr:col>
                <xdr:colOff>438150</xdr:colOff>
                <xdr:row>44</xdr:row>
                <xdr:rowOff>171450</xdr:rowOff>
              </to>
            </anchor>
          </objectPr>
        </oleObject>
      </mc:Choice>
      <mc:Fallback>
        <oleObject progId="Word.Document.12" shapeId="5121" r:id="rId5"/>
      </mc:Fallback>
    </mc:AlternateContent>
    <mc:AlternateContent xmlns:mc="http://schemas.openxmlformats.org/markup-compatibility/2006">
      <mc:Choice Requires="x14">
        <oleObject progId="Word.Document.12" shapeId="5124" r:id="rId7">
          <objectPr defaultSize="0" autoPict="0" r:id="rId8">
            <anchor moveWithCells="1">
              <from>
                <xdr:col>0</xdr:col>
                <xdr:colOff>523875</xdr:colOff>
                <xdr:row>53</xdr:row>
                <xdr:rowOff>0</xdr:rowOff>
              </from>
              <to>
                <xdr:col>9</xdr:col>
                <xdr:colOff>542925</xdr:colOff>
                <xdr:row>100</xdr:row>
                <xdr:rowOff>123825</xdr:rowOff>
              </to>
            </anchor>
          </objectPr>
        </oleObject>
      </mc:Choice>
      <mc:Fallback>
        <oleObject progId="Word.Document.12" shapeId="5124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F67"/>
  <sheetViews>
    <sheetView workbookViewId="0">
      <selection activeCell="D6" sqref="D6"/>
    </sheetView>
  </sheetViews>
  <sheetFormatPr defaultRowHeight="15" x14ac:dyDescent="0.25"/>
  <cols>
    <col min="1" max="1" width="22.42578125" style="3" customWidth="1"/>
    <col min="2" max="2" width="17" customWidth="1"/>
    <col min="3" max="3" width="31" customWidth="1"/>
    <col min="4" max="4" width="46" customWidth="1"/>
    <col min="6" max="6" width="27.140625" customWidth="1"/>
  </cols>
  <sheetData>
    <row r="1" spans="1:4" x14ac:dyDescent="0.25">
      <c r="A1" s="3" t="s">
        <v>79</v>
      </c>
      <c r="B1" t="s">
        <v>92</v>
      </c>
      <c r="C1" t="s">
        <v>93</v>
      </c>
      <c r="D1" t="s">
        <v>96</v>
      </c>
    </row>
    <row r="2" spans="1:4" ht="24.95" customHeight="1" x14ac:dyDescent="0.25">
      <c r="A2" s="21" t="s">
        <v>205</v>
      </c>
      <c r="B2" s="22" t="s">
        <v>156</v>
      </c>
      <c r="C2" s="22" t="s">
        <v>193</v>
      </c>
      <c r="D2" s="22" t="s">
        <v>141</v>
      </c>
    </row>
    <row r="3" spans="1:4" ht="24.95" customHeight="1" x14ac:dyDescent="0.25">
      <c r="A3" s="21" t="s">
        <v>205</v>
      </c>
      <c r="B3" s="5" t="str">
        <f>+B2</f>
        <v>Aquicultura</v>
      </c>
      <c r="C3" s="22" t="s">
        <v>195</v>
      </c>
      <c r="D3" s="22"/>
    </row>
    <row r="4" spans="1:4" ht="24.95" customHeight="1" x14ac:dyDescent="0.25">
      <c r="A4" s="21" t="s">
        <v>205</v>
      </c>
      <c r="B4" s="23" t="s">
        <v>142</v>
      </c>
      <c r="C4" s="22" t="s">
        <v>86</v>
      </c>
      <c r="D4" s="22"/>
    </row>
    <row r="5" spans="1:4" ht="24.95" customHeight="1" x14ac:dyDescent="0.25">
      <c r="A5" s="21" t="s">
        <v>205</v>
      </c>
      <c r="B5" s="23" t="s">
        <v>143</v>
      </c>
      <c r="C5" s="22" t="s">
        <v>157</v>
      </c>
      <c r="D5" s="22"/>
    </row>
    <row r="6" spans="1:4" ht="24.95" customHeight="1" x14ac:dyDescent="0.25">
      <c r="A6" s="21" t="s">
        <v>205</v>
      </c>
      <c r="B6" s="23" t="s">
        <v>143</v>
      </c>
      <c r="C6" s="22" t="s">
        <v>500</v>
      </c>
      <c r="D6" s="22"/>
    </row>
    <row r="7" spans="1:4" ht="24.95" customHeight="1" x14ac:dyDescent="0.25">
      <c r="A7" s="21" t="s">
        <v>205</v>
      </c>
      <c r="B7" s="22" t="s">
        <v>194</v>
      </c>
      <c r="C7" s="22" t="s">
        <v>87</v>
      </c>
      <c r="D7" s="22" t="s">
        <v>138</v>
      </c>
    </row>
    <row r="8" spans="1:4" ht="24.95" customHeight="1" x14ac:dyDescent="0.25">
      <c r="A8" s="21" t="s">
        <v>205</v>
      </c>
      <c r="B8" s="22" t="s">
        <v>88</v>
      </c>
      <c r="C8" s="22" t="s">
        <v>179</v>
      </c>
      <c r="D8" s="22" t="s">
        <v>139</v>
      </c>
    </row>
    <row r="9" spans="1:4" ht="24.95" customHeight="1" x14ac:dyDescent="0.25">
      <c r="A9" s="21" t="s">
        <v>205</v>
      </c>
      <c r="B9" s="5" t="str">
        <f>+$B$8</f>
        <v>Equídeos</v>
      </c>
      <c r="C9" s="22" t="s">
        <v>199</v>
      </c>
      <c r="D9" s="22" t="s">
        <v>140</v>
      </c>
    </row>
    <row r="10" spans="1:4" ht="24.95" customHeight="1" x14ac:dyDescent="0.25">
      <c r="A10" s="21" t="s">
        <v>205</v>
      </c>
      <c r="B10" s="5" t="str">
        <f>+$B$8</f>
        <v>Equídeos</v>
      </c>
      <c r="C10" s="22" t="s">
        <v>486</v>
      </c>
      <c r="D10" s="24"/>
    </row>
    <row r="11" spans="1:4" ht="24.95" customHeight="1" x14ac:dyDescent="0.25">
      <c r="A11" s="21" t="s">
        <v>205</v>
      </c>
      <c r="B11" s="22" t="s">
        <v>83</v>
      </c>
      <c r="C11" s="22" t="s">
        <v>159</v>
      </c>
      <c r="D11" s="22" t="s">
        <v>97</v>
      </c>
    </row>
    <row r="12" spans="1:4" ht="24.95" customHeight="1" x14ac:dyDescent="0.25">
      <c r="A12" s="21" t="s">
        <v>205</v>
      </c>
      <c r="B12" s="5" t="str">
        <f>+$B$11</f>
        <v>Aves</v>
      </c>
      <c r="C12" s="22" t="s">
        <v>160</v>
      </c>
      <c r="D12" s="22" t="s">
        <v>98</v>
      </c>
    </row>
    <row r="13" spans="1:4" ht="24.95" customHeight="1" x14ac:dyDescent="0.25">
      <c r="A13" s="21" t="s">
        <v>205</v>
      </c>
      <c r="B13" s="5" t="str">
        <f t="shared" ref="B13:B28" si="0">+$B$11</f>
        <v>Aves</v>
      </c>
      <c r="C13" s="22" t="s">
        <v>161</v>
      </c>
      <c r="D13" s="22" t="s">
        <v>99</v>
      </c>
    </row>
    <row r="14" spans="1:4" ht="24.95" customHeight="1" x14ac:dyDescent="0.25">
      <c r="A14" s="21" t="s">
        <v>205</v>
      </c>
      <c r="B14" s="5" t="str">
        <f t="shared" si="0"/>
        <v>Aves</v>
      </c>
      <c r="C14" s="22" t="s">
        <v>162</v>
      </c>
      <c r="D14" s="22" t="s">
        <v>100</v>
      </c>
    </row>
    <row r="15" spans="1:4" ht="24.95" customHeight="1" x14ac:dyDescent="0.25">
      <c r="A15" s="21" t="s">
        <v>205</v>
      </c>
      <c r="B15" s="5" t="str">
        <f t="shared" si="0"/>
        <v>Aves</v>
      </c>
      <c r="C15" s="22" t="s">
        <v>163</v>
      </c>
      <c r="D15" s="22" t="s">
        <v>101</v>
      </c>
    </row>
    <row r="16" spans="1:4" ht="24.95" customHeight="1" x14ac:dyDescent="0.25">
      <c r="A16" s="21" t="s">
        <v>205</v>
      </c>
      <c r="B16" s="5" t="str">
        <f t="shared" si="0"/>
        <v>Aves</v>
      </c>
      <c r="C16" s="22" t="s">
        <v>164</v>
      </c>
      <c r="D16" s="22" t="s">
        <v>102</v>
      </c>
    </row>
    <row r="17" spans="1:6" ht="24.95" customHeight="1" x14ac:dyDescent="0.25">
      <c r="A17" s="21" t="s">
        <v>205</v>
      </c>
      <c r="B17" s="5" t="str">
        <f t="shared" si="0"/>
        <v>Aves</v>
      </c>
      <c r="C17" s="22" t="s">
        <v>165</v>
      </c>
      <c r="D17" s="22" t="s">
        <v>103</v>
      </c>
    </row>
    <row r="18" spans="1:6" ht="24.95" customHeight="1" x14ac:dyDescent="0.25">
      <c r="A18" s="21" t="s">
        <v>205</v>
      </c>
      <c r="B18" s="5" t="str">
        <f t="shared" si="0"/>
        <v>Aves</v>
      </c>
      <c r="C18" s="22" t="s">
        <v>166</v>
      </c>
      <c r="D18" s="22" t="s">
        <v>104</v>
      </c>
    </row>
    <row r="19" spans="1:6" ht="24.95" customHeight="1" x14ac:dyDescent="0.25">
      <c r="A19" s="21" t="s">
        <v>205</v>
      </c>
      <c r="B19" s="5" t="str">
        <f t="shared" si="0"/>
        <v>Aves</v>
      </c>
      <c r="C19" s="22" t="s">
        <v>167</v>
      </c>
      <c r="D19" s="22" t="s">
        <v>105</v>
      </c>
    </row>
    <row r="20" spans="1:6" ht="24.95" customHeight="1" x14ac:dyDescent="0.25">
      <c r="A20" s="21" t="s">
        <v>205</v>
      </c>
      <c r="B20" s="5" t="str">
        <f t="shared" si="0"/>
        <v>Aves</v>
      </c>
      <c r="C20" s="22" t="s">
        <v>168</v>
      </c>
      <c r="D20" s="22" t="s">
        <v>106</v>
      </c>
      <c r="F20" s="5"/>
    </row>
    <row r="21" spans="1:6" ht="24.95" customHeight="1" x14ac:dyDescent="0.25">
      <c r="A21" s="21" t="s">
        <v>205</v>
      </c>
      <c r="B21" s="5" t="str">
        <f t="shared" si="0"/>
        <v>Aves</v>
      </c>
      <c r="C21" s="22" t="s">
        <v>169</v>
      </c>
      <c r="D21" s="22" t="s">
        <v>107</v>
      </c>
    </row>
    <row r="22" spans="1:6" ht="24.95" customHeight="1" x14ac:dyDescent="0.25">
      <c r="A22" s="21" t="s">
        <v>205</v>
      </c>
      <c r="B22" s="5" t="str">
        <f t="shared" si="0"/>
        <v>Aves</v>
      </c>
      <c r="C22" s="22" t="s">
        <v>196</v>
      </c>
      <c r="D22" s="22" t="s">
        <v>108</v>
      </c>
    </row>
    <row r="23" spans="1:6" ht="24.95" customHeight="1" x14ac:dyDescent="0.25">
      <c r="A23" s="21" t="s">
        <v>205</v>
      </c>
      <c r="B23" s="5" t="str">
        <f t="shared" si="0"/>
        <v>Aves</v>
      </c>
      <c r="C23" s="22" t="s">
        <v>197</v>
      </c>
      <c r="D23" s="22" t="s">
        <v>109</v>
      </c>
    </row>
    <row r="24" spans="1:6" ht="24.95" customHeight="1" x14ac:dyDescent="0.25">
      <c r="A24" s="21" t="s">
        <v>205</v>
      </c>
      <c r="B24" s="5" t="str">
        <f t="shared" si="0"/>
        <v>Aves</v>
      </c>
      <c r="C24" s="22" t="s">
        <v>198</v>
      </c>
      <c r="D24" s="22" t="s">
        <v>110</v>
      </c>
    </row>
    <row r="25" spans="1:6" ht="24.95" customHeight="1" x14ac:dyDescent="0.25">
      <c r="A25" s="21" t="s">
        <v>205</v>
      </c>
      <c r="B25" s="5" t="str">
        <f t="shared" si="0"/>
        <v>Aves</v>
      </c>
      <c r="C25" s="22" t="s">
        <v>170</v>
      </c>
      <c r="D25" s="22" t="s">
        <v>111</v>
      </c>
    </row>
    <row r="26" spans="1:6" ht="24.95" customHeight="1" x14ac:dyDescent="0.25">
      <c r="A26" s="21" t="s">
        <v>205</v>
      </c>
      <c r="B26" s="5" t="str">
        <f>+$B$11</f>
        <v>Aves</v>
      </c>
      <c r="C26" s="22" t="s">
        <v>487</v>
      </c>
      <c r="D26" s="22" t="s">
        <v>112</v>
      </c>
    </row>
    <row r="27" spans="1:6" ht="24.95" customHeight="1" x14ac:dyDescent="0.25">
      <c r="A27" s="21" t="s">
        <v>205</v>
      </c>
      <c r="B27" s="5" t="str">
        <f t="shared" si="0"/>
        <v>Aves</v>
      </c>
      <c r="C27" s="22" t="s">
        <v>488</v>
      </c>
      <c r="D27" s="22" t="s">
        <v>201</v>
      </c>
    </row>
    <row r="28" spans="1:6" ht="24.95" customHeight="1" x14ac:dyDescent="0.25">
      <c r="A28" s="21" t="s">
        <v>205</v>
      </c>
      <c r="B28" s="5" t="str">
        <f t="shared" si="0"/>
        <v>Aves</v>
      </c>
      <c r="C28" s="22" t="s">
        <v>489</v>
      </c>
      <c r="D28" s="22" t="s">
        <v>113</v>
      </c>
    </row>
    <row r="29" spans="1:6" ht="24.95" customHeight="1" x14ac:dyDescent="0.25">
      <c r="A29" s="21" t="s">
        <v>205</v>
      </c>
      <c r="B29" s="22" t="s">
        <v>91</v>
      </c>
      <c r="C29" s="22" t="s">
        <v>171</v>
      </c>
      <c r="D29" s="22" t="s">
        <v>114</v>
      </c>
      <c r="F29" s="5"/>
    </row>
    <row r="30" spans="1:6" ht="24.95" customHeight="1" x14ac:dyDescent="0.25">
      <c r="A30" s="21" t="s">
        <v>205</v>
      </c>
      <c r="B30" s="5" t="str">
        <f>+$B$29</f>
        <v>Suínos</v>
      </c>
      <c r="C30" s="22" t="s">
        <v>172</v>
      </c>
      <c r="D30" s="22" t="s">
        <v>115</v>
      </c>
      <c r="F30" s="5"/>
    </row>
    <row r="31" spans="1:6" ht="24.95" customHeight="1" x14ac:dyDescent="0.25">
      <c r="A31" s="21" t="s">
        <v>205</v>
      </c>
      <c r="B31" s="5" t="str">
        <f t="shared" ref="B31:B40" si="1">+$B$29</f>
        <v>Suínos</v>
      </c>
      <c r="C31" s="22" t="s">
        <v>173</v>
      </c>
      <c r="D31" s="22" t="s">
        <v>116</v>
      </c>
    </row>
    <row r="32" spans="1:6" ht="24.95" customHeight="1" x14ac:dyDescent="0.25">
      <c r="A32" s="21" t="s">
        <v>205</v>
      </c>
      <c r="B32" s="5" t="str">
        <f t="shared" si="1"/>
        <v>Suínos</v>
      </c>
      <c r="C32" s="22" t="s">
        <v>174</v>
      </c>
      <c r="D32" s="22" t="s">
        <v>117</v>
      </c>
    </row>
    <row r="33" spans="1:6" ht="24.95" customHeight="1" x14ac:dyDescent="0.25">
      <c r="A33" s="21" t="s">
        <v>205</v>
      </c>
      <c r="B33" s="5" t="str">
        <f t="shared" si="1"/>
        <v>Suínos</v>
      </c>
      <c r="C33" s="22" t="s">
        <v>175</v>
      </c>
      <c r="D33" s="22" t="s">
        <v>118</v>
      </c>
      <c r="F33" s="5"/>
    </row>
    <row r="34" spans="1:6" ht="24.95" customHeight="1" x14ac:dyDescent="0.25">
      <c r="A34" s="21" t="s">
        <v>205</v>
      </c>
      <c r="B34" s="5" t="str">
        <f t="shared" si="1"/>
        <v>Suínos</v>
      </c>
      <c r="C34" s="22" t="s">
        <v>192</v>
      </c>
      <c r="D34" s="22" t="s">
        <v>119</v>
      </c>
    </row>
    <row r="35" spans="1:6" ht="24.95" customHeight="1" x14ac:dyDescent="0.25">
      <c r="A35" s="21" t="s">
        <v>205</v>
      </c>
      <c r="B35" s="5" t="str">
        <f t="shared" si="1"/>
        <v>Suínos</v>
      </c>
      <c r="C35" s="22" t="s">
        <v>176</v>
      </c>
      <c r="D35" s="22" t="s">
        <v>120</v>
      </c>
    </row>
    <row r="36" spans="1:6" ht="24.95" customHeight="1" x14ac:dyDescent="0.25">
      <c r="A36" s="21" t="s">
        <v>205</v>
      </c>
      <c r="B36" s="5" t="str">
        <f t="shared" si="1"/>
        <v>Suínos</v>
      </c>
      <c r="C36" s="22" t="s">
        <v>177</v>
      </c>
      <c r="D36" s="22" t="s">
        <v>121</v>
      </c>
    </row>
    <row r="37" spans="1:6" ht="24.95" customHeight="1" x14ac:dyDescent="0.25">
      <c r="A37" s="21" t="s">
        <v>205</v>
      </c>
      <c r="B37" s="5" t="str">
        <f t="shared" si="1"/>
        <v>Suínos</v>
      </c>
      <c r="C37" s="22" t="s">
        <v>178</v>
      </c>
      <c r="D37" s="22" t="s">
        <v>122</v>
      </c>
    </row>
    <row r="38" spans="1:6" ht="24.95" customHeight="1" x14ac:dyDescent="0.25">
      <c r="A38" s="21" t="s">
        <v>205</v>
      </c>
      <c r="B38" s="5" t="str">
        <f t="shared" si="1"/>
        <v>Suínos</v>
      </c>
      <c r="C38" s="22" t="s">
        <v>490</v>
      </c>
      <c r="D38" s="22" t="s">
        <v>123</v>
      </c>
    </row>
    <row r="39" spans="1:6" ht="24.95" customHeight="1" x14ac:dyDescent="0.25">
      <c r="A39" s="21" t="s">
        <v>205</v>
      </c>
      <c r="B39" s="5" t="str">
        <f t="shared" si="1"/>
        <v>Suínos</v>
      </c>
      <c r="C39" s="22" t="s">
        <v>491</v>
      </c>
      <c r="D39" s="22" t="s">
        <v>202</v>
      </c>
    </row>
    <row r="40" spans="1:6" ht="24.95" customHeight="1" x14ac:dyDescent="0.25">
      <c r="A40" s="21" t="s">
        <v>205</v>
      </c>
      <c r="B40" s="5" t="str">
        <f t="shared" si="1"/>
        <v>Suínos</v>
      </c>
      <c r="C40" s="22" t="s">
        <v>492</v>
      </c>
      <c r="D40" s="22" t="s">
        <v>124</v>
      </c>
    </row>
    <row r="41" spans="1:6" ht="24.95" customHeight="1" x14ac:dyDescent="0.25">
      <c r="A41" s="21" t="s">
        <v>205</v>
      </c>
      <c r="B41" s="22" t="s">
        <v>84</v>
      </c>
      <c r="C41" s="22" t="s">
        <v>181</v>
      </c>
      <c r="D41" s="22" t="s">
        <v>125</v>
      </c>
    </row>
    <row r="42" spans="1:6" ht="24.95" customHeight="1" x14ac:dyDescent="0.25">
      <c r="A42" s="21" t="s">
        <v>205</v>
      </c>
      <c r="B42" s="5" t="str">
        <f>+$B$41</f>
        <v>Bovinos</v>
      </c>
      <c r="C42" s="22" t="s">
        <v>180</v>
      </c>
      <c r="D42" s="22" t="s">
        <v>126</v>
      </c>
    </row>
    <row r="43" spans="1:6" ht="24.95" customHeight="1" x14ac:dyDescent="0.25">
      <c r="A43" s="21" t="s">
        <v>205</v>
      </c>
      <c r="B43" s="5" t="str">
        <f t="shared" ref="B43:B50" si="2">+$B$41</f>
        <v>Bovinos</v>
      </c>
      <c r="C43" s="22" t="s">
        <v>182</v>
      </c>
      <c r="D43" s="22" t="s">
        <v>215</v>
      </c>
    </row>
    <row r="44" spans="1:6" ht="24.95" customHeight="1" x14ac:dyDescent="0.25">
      <c r="A44" s="21" t="s">
        <v>205</v>
      </c>
      <c r="B44" s="5" t="str">
        <f t="shared" si="2"/>
        <v>Bovinos</v>
      </c>
      <c r="C44" s="22" t="s">
        <v>183</v>
      </c>
      <c r="D44" s="22" t="s">
        <v>127</v>
      </c>
      <c r="F44" s="5"/>
    </row>
    <row r="45" spans="1:6" ht="24.95" customHeight="1" x14ac:dyDescent="0.25">
      <c r="A45" s="21" t="s">
        <v>205</v>
      </c>
      <c r="B45" s="5" t="str">
        <f t="shared" si="2"/>
        <v>Bovinos</v>
      </c>
      <c r="C45" s="22" t="s">
        <v>184</v>
      </c>
      <c r="D45" s="22" t="s">
        <v>128</v>
      </c>
    </row>
    <row r="46" spans="1:6" ht="24.95" customHeight="1" x14ac:dyDescent="0.25">
      <c r="A46" s="21" t="s">
        <v>205</v>
      </c>
      <c r="B46" s="5" t="str">
        <f t="shared" si="2"/>
        <v>Bovinos</v>
      </c>
      <c r="C46" s="22" t="s">
        <v>185</v>
      </c>
      <c r="D46" s="22" t="s">
        <v>129</v>
      </c>
    </row>
    <row r="47" spans="1:6" ht="24.95" customHeight="1" x14ac:dyDescent="0.25">
      <c r="A47" s="21" t="s">
        <v>205</v>
      </c>
      <c r="B47" s="5" t="str">
        <f t="shared" si="2"/>
        <v>Bovinos</v>
      </c>
      <c r="C47" s="22" t="s">
        <v>186</v>
      </c>
      <c r="D47" s="22" t="s">
        <v>130</v>
      </c>
    </row>
    <row r="48" spans="1:6" ht="24.95" customHeight="1" x14ac:dyDescent="0.25">
      <c r="A48" s="21" t="s">
        <v>205</v>
      </c>
      <c r="B48" s="5" t="str">
        <f t="shared" si="2"/>
        <v>Bovinos</v>
      </c>
      <c r="C48" s="22" t="s">
        <v>187</v>
      </c>
      <c r="D48" s="22" t="s">
        <v>131</v>
      </c>
    </row>
    <row r="49" spans="1:6" ht="24.95" customHeight="1" x14ac:dyDescent="0.25">
      <c r="A49" s="21" t="s">
        <v>205</v>
      </c>
      <c r="B49" s="5" t="str">
        <f t="shared" si="2"/>
        <v>Bovinos</v>
      </c>
      <c r="C49" s="22" t="s">
        <v>493</v>
      </c>
      <c r="D49" s="22" t="s">
        <v>132</v>
      </c>
    </row>
    <row r="50" spans="1:6" ht="24.95" customHeight="1" x14ac:dyDescent="0.25">
      <c r="A50" s="21" t="s">
        <v>205</v>
      </c>
      <c r="B50" s="5" t="str">
        <f t="shared" si="2"/>
        <v>Bovinos</v>
      </c>
      <c r="C50" s="22" t="s">
        <v>494</v>
      </c>
      <c r="D50" s="22" t="s">
        <v>133</v>
      </c>
    </row>
    <row r="51" spans="1:6" ht="24.95" customHeight="1" x14ac:dyDescent="0.25">
      <c r="A51" s="21" t="s">
        <v>205</v>
      </c>
      <c r="B51" s="22" t="s">
        <v>89</v>
      </c>
      <c r="C51" s="22" t="s">
        <v>188</v>
      </c>
      <c r="D51" s="22" t="s">
        <v>134</v>
      </c>
    </row>
    <row r="52" spans="1:6" ht="24.95" customHeight="1" x14ac:dyDescent="0.25">
      <c r="A52" s="21" t="s">
        <v>205</v>
      </c>
      <c r="B52" s="5" t="str">
        <f>+$B$51</f>
        <v>Ovinos</v>
      </c>
      <c r="C52" s="22" t="s">
        <v>189</v>
      </c>
      <c r="D52" s="22" t="s">
        <v>135</v>
      </c>
    </row>
    <row r="53" spans="1:6" ht="24.95" customHeight="1" x14ac:dyDescent="0.25">
      <c r="A53" s="21" t="s">
        <v>205</v>
      </c>
      <c r="B53" s="5" t="str">
        <f>+$B$51</f>
        <v>Ovinos</v>
      </c>
      <c r="C53" s="22" t="s">
        <v>495</v>
      </c>
      <c r="D53" s="22"/>
      <c r="F53" s="5"/>
    </row>
    <row r="54" spans="1:6" ht="24.95" customHeight="1" x14ac:dyDescent="0.25">
      <c r="A54" s="21" t="s">
        <v>205</v>
      </c>
      <c r="B54" s="22" t="s">
        <v>85</v>
      </c>
      <c r="C54" s="22" t="s">
        <v>190</v>
      </c>
      <c r="D54" s="22" t="s">
        <v>136</v>
      </c>
    </row>
    <row r="55" spans="1:6" ht="24.95" customHeight="1" x14ac:dyDescent="0.25">
      <c r="A55" s="21" t="s">
        <v>205</v>
      </c>
      <c r="B55" s="5" t="str">
        <f>+$B$54</f>
        <v>Caprinos</v>
      </c>
      <c r="C55" s="22" t="s">
        <v>191</v>
      </c>
      <c r="D55" s="22" t="s">
        <v>137</v>
      </c>
    </row>
    <row r="56" spans="1:6" ht="24.95" customHeight="1" x14ac:dyDescent="0.25">
      <c r="A56" s="21" t="s">
        <v>205</v>
      </c>
      <c r="B56" s="5" t="str">
        <f>+$B$54</f>
        <v>Caprinos</v>
      </c>
      <c r="C56" s="22" t="s">
        <v>496</v>
      </c>
      <c r="D56" s="22"/>
    </row>
    <row r="57" spans="1:6" ht="24.95" customHeight="1" x14ac:dyDescent="0.25">
      <c r="A57" s="21" t="s">
        <v>158</v>
      </c>
      <c r="B57" s="22" t="s">
        <v>80</v>
      </c>
      <c r="C57" s="22" t="s">
        <v>501</v>
      </c>
      <c r="D57" s="22" t="s">
        <v>144</v>
      </c>
    </row>
    <row r="58" spans="1:6" ht="24.95" customHeight="1" x14ac:dyDescent="0.25">
      <c r="A58" s="7" t="str">
        <f>+$A$57</f>
        <v>AnimaisDeCompanhia</v>
      </c>
      <c r="B58" s="5" t="str">
        <f>+$B$57</f>
        <v>Cães</v>
      </c>
      <c r="C58" s="22" t="s">
        <v>502</v>
      </c>
      <c r="D58" s="22" t="s">
        <v>145</v>
      </c>
    </row>
    <row r="59" spans="1:6" ht="24.95" customHeight="1" x14ac:dyDescent="0.25">
      <c r="A59" s="7" t="str">
        <f t="shared" ref="A59:A66" si="3">+$A$57</f>
        <v>AnimaisDeCompanhia</v>
      </c>
      <c r="B59" s="5" t="str">
        <f>+$B$57</f>
        <v>Cães</v>
      </c>
      <c r="C59" s="22" t="s">
        <v>503</v>
      </c>
      <c r="D59" s="22" t="s">
        <v>146</v>
      </c>
    </row>
    <row r="60" spans="1:6" ht="24.95" customHeight="1" x14ac:dyDescent="0.25">
      <c r="A60" s="7" t="str">
        <f t="shared" si="3"/>
        <v>AnimaisDeCompanhia</v>
      </c>
      <c r="B60" s="22" t="s">
        <v>81</v>
      </c>
      <c r="C60" s="22" t="s">
        <v>504</v>
      </c>
      <c r="D60" s="22" t="s">
        <v>147</v>
      </c>
    </row>
    <row r="61" spans="1:6" ht="24.95" customHeight="1" x14ac:dyDescent="0.25">
      <c r="A61" s="7" t="str">
        <f t="shared" si="3"/>
        <v>AnimaisDeCompanhia</v>
      </c>
      <c r="B61" s="5" t="str">
        <f>+$B$60</f>
        <v>Gatos</v>
      </c>
      <c r="C61" s="22" t="s">
        <v>505</v>
      </c>
      <c r="D61" s="22" t="s">
        <v>148</v>
      </c>
    </row>
    <row r="62" spans="1:6" ht="24.95" customHeight="1" x14ac:dyDescent="0.25">
      <c r="A62" s="7" t="str">
        <f t="shared" si="3"/>
        <v>AnimaisDeCompanhia</v>
      </c>
      <c r="B62" s="5" t="str">
        <f>+$B$60</f>
        <v>Gatos</v>
      </c>
      <c r="C62" s="22" t="s">
        <v>506</v>
      </c>
      <c r="D62" s="22" t="s">
        <v>149</v>
      </c>
    </row>
    <row r="63" spans="1:6" ht="24.95" customHeight="1" x14ac:dyDescent="0.25">
      <c r="A63" s="7" t="str">
        <f t="shared" si="3"/>
        <v>AnimaisDeCompanhia</v>
      </c>
      <c r="B63" s="22" t="s">
        <v>82</v>
      </c>
      <c r="C63" s="22" t="s">
        <v>204</v>
      </c>
      <c r="D63" s="22" t="s">
        <v>150</v>
      </c>
    </row>
    <row r="64" spans="1:6" ht="24.95" customHeight="1" x14ac:dyDescent="0.25">
      <c r="A64" s="7" t="str">
        <f t="shared" si="3"/>
        <v>AnimaisDeCompanhia</v>
      </c>
      <c r="B64" s="5" t="str">
        <f>+$B$63</f>
        <v>Outros</v>
      </c>
      <c r="C64" s="22" t="s">
        <v>203</v>
      </c>
      <c r="D64" s="22" t="s">
        <v>151</v>
      </c>
    </row>
    <row r="65" spans="1:4" ht="24.95" customHeight="1" x14ac:dyDescent="0.25">
      <c r="A65" s="7" t="str">
        <f t="shared" si="3"/>
        <v>AnimaisDeCompanhia</v>
      </c>
      <c r="B65" s="5" t="str">
        <f t="shared" ref="B65:B66" si="4">+$B$63</f>
        <v>Outros</v>
      </c>
      <c r="C65" s="22" t="s">
        <v>152</v>
      </c>
      <c r="D65" s="22" t="s">
        <v>153</v>
      </c>
    </row>
    <row r="66" spans="1:4" ht="24.95" customHeight="1" x14ac:dyDescent="0.25">
      <c r="A66" s="7" t="str">
        <f t="shared" si="3"/>
        <v>AnimaisDeCompanhia</v>
      </c>
      <c r="B66" s="5" t="str">
        <f t="shared" si="4"/>
        <v>Outros</v>
      </c>
      <c r="C66" s="22" t="s">
        <v>90</v>
      </c>
      <c r="D66" s="22" t="s">
        <v>154</v>
      </c>
    </row>
    <row r="67" spans="1:4" ht="24.95" customHeight="1" x14ac:dyDescent="0.25">
      <c r="A67" s="21" t="s">
        <v>206</v>
      </c>
      <c r="B67" s="22" t="s">
        <v>484</v>
      </c>
      <c r="C67" s="22" t="s">
        <v>485</v>
      </c>
      <c r="D67" s="22" t="s">
        <v>155</v>
      </c>
    </row>
  </sheetData>
  <customSheetViews>
    <customSheetView guid="{E250BEC2-8600-4C14-A043-40AB92DD3F05}" topLeftCell="A19">
      <selection activeCell="C57" sqref="C57"/>
      <pageMargins left="0.7" right="0.7" top="0.75" bottom="0.75" header="0.3" footer="0.3"/>
      <pageSetup paperSize="9" orientation="landscape" r:id="rId1"/>
    </customSheetView>
  </customSheetView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B1:W192"/>
  <sheetViews>
    <sheetView topLeftCell="A2" zoomScale="119" workbookViewId="0">
      <selection activeCell="A2" sqref="A2:XFD176"/>
    </sheetView>
  </sheetViews>
  <sheetFormatPr defaultRowHeight="15" x14ac:dyDescent="0.25"/>
  <cols>
    <col min="1" max="1" width="3.7109375" customWidth="1"/>
    <col min="2" max="2" width="11" customWidth="1"/>
    <col min="3" max="3" width="3.7109375" customWidth="1"/>
    <col min="4" max="4" width="60.140625" customWidth="1"/>
    <col min="5" max="5" width="6.7109375" customWidth="1"/>
    <col min="6" max="6" width="78.7109375" style="2" customWidth="1"/>
    <col min="7" max="7" width="66.5703125" customWidth="1"/>
    <col min="8" max="8" width="55.5703125" customWidth="1"/>
    <col min="9" max="9" width="9.7109375" customWidth="1"/>
    <col min="10" max="10" width="4.5703125" customWidth="1"/>
    <col min="11" max="11" width="22.28515625" customWidth="1"/>
    <col min="12" max="13" width="27.85546875" customWidth="1"/>
    <col min="14" max="14" width="17.28515625" customWidth="1"/>
    <col min="15" max="15" width="20.5703125" customWidth="1"/>
    <col min="16" max="16" width="9.42578125" customWidth="1"/>
    <col min="17" max="17" width="21.28515625" customWidth="1"/>
    <col min="18" max="18" width="24.5703125" customWidth="1"/>
    <col min="19" max="19" width="21.7109375" customWidth="1"/>
    <col min="20" max="20" width="21.5703125" customWidth="1"/>
    <col min="21" max="21" width="19.28515625" customWidth="1"/>
    <col min="22" max="22" width="19.7109375" customWidth="1"/>
    <col min="24" max="24" width="20.28515625" customWidth="1"/>
  </cols>
  <sheetData>
    <row r="1" spans="2:22" s="3" customFormat="1" x14ac:dyDescent="0.25">
      <c r="B1"/>
      <c r="C1"/>
      <c r="D1"/>
      <c r="F1" s="4" t="s">
        <v>95</v>
      </c>
      <c r="L1" s="7" t="str">
        <f>Folha4!$A$2</f>
        <v>GénerosAlimentícios</v>
      </c>
      <c r="M1" s="7" t="str">
        <f>Folha4!$A$57</f>
        <v>AnimaisDeCompanhia</v>
      </c>
      <c r="N1" s="7" t="str">
        <f>Folha4!$A$67</f>
        <v>DePeleComPêlo</v>
      </c>
      <c r="O1" s="7"/>
      <c r="P1" s="8" t="str">
        <f>$M$2</f>
        <v>Cães</v>
      </c>
      <c r="R1" s="8" t="str">
        <f>$M$3</f>
        <v>Gatos</v>
      </c>
      <c r="T1" s="9" t="str">
        <f>$M$4</f>
        <v>Outros</v>
      </c>
    </row>
    <row r="2" spans="2:22" s="3" customFormat="1" ht="15" customHeight="1" x14ac:dyDescent="0.25">
      <c r="B2" s="69" t="s">
        <v>216</v>
      </c>
      <c r="C2" s="3" t="s">
        <v>1</v>
      </c>
      <c r="D2" s="1" t="s">
        <v>217</v>
      </c>
      <c r="F2" s="4" t="str">
        <f t="shared" ref="F2:F33" si="0">CONCATENATE(B2,C2,D2)</f>
        <v>PT1AA09342  - A. Coelho e Castro, Lda</v>
      </c>
      <c r="L2" s="6" t="str">
        <f>Folha4!$B$2</f>
        <v>Aquicultura</v>
      </c>
      <c r="M2" s="5" t="str">
        <f>Folha4!$B$57</f>
        <v>Cães</v>
      </c>
      <c r="N2" s="4" t="str">
        <f>Folha4!$B$67</f>
        <v>Diversas</v>
      </c>
      <c r="O2" s="4"/>
      <c r="P2" s="4" t="str">
        <f>Folha4!C59</f>
        <v>CãesAlimentoDietético</v>
      </c>
      <c r="Q2" s="13" t="str">
        <f>Folha4!$D$59</f>
        <v>Alimentos composto dietético para animais da espécie canina</v>
      </c>
      <c r="R2" s="4" t="str">
        <f>Folha4!C62</f>
        <v>GatosAlimentoDietético</v>
      </c>
      <c r="S2" s="13" t="str">
        <f>Folha4!D62</f>
        <v>Alimentos composto dietético para animais da espécie felina</v>
      </c>
      <c r="T2" s="4" t="str">
        <f>Folha4!C64</f>
        <v>AvesOrnamentaisExóticas</v>
      </c>
      <c r="U2" s="13" t="str">
        <f>Folha4!$D$64</f>
        <v>Alimentos compostos completos ou complementares para espécies de aves ornamentais/exóticas</v>
      </c>
    </row>
    <row r="3" spans="2:22" s="3" customFormat="1" ht="15" customHeight="1" x14ac:dyDescent="0.25">
      <c r="B3" s="69" t="s">
        <v>898</v>
      </c>
      <c r="C3" s="3" t="s">
        <v>1</v>
      </c>
      <c r="D3" s="1" t="s">
        <v>899</v>
      </c>
      <c r="F3" s="4" t="str">
        <f t="shared" si="0"/>
        <v>PT1AA06863  - A. Costa &amp; Silva, Lda.</v>
      </c>
      <c r="L3" s="5" t="str">
        <f>Folha4!$B$11</f>
        <v>Aves</v>
      </c>
      <c r="M3" s="5" t="str">
        <f>Folha4!$B$60</f>
        <v>Gatos</v>
      </c>
      <c r="N3" s="4" t="str">
        <f>Folha4!$C$67</f>
        <v>N.D.</v>
      </c>
      <c r="O3" s="13" t="str">
        <f>Folha4!$D$67</f>
        <v>Allimento composto para animais produtores de pele com pêlo</v>
      </c>
      <c r="P3" s="4" t="str">
        <f>Folha4!C57</f>
        <v>CãesAlimentoHúmidoSemihúmido</v>
      </c>
      <c r="Q3" s="13" t="str">
        <f>Folha4!$D$57</f>
        <v>Alimento composto húmido ou semi-humido para animais da espécie canina</v>
      </c>
      <c r="R3" s="4" t="str">
        <f>Folha4!C60</f>
        <v>GatosAlimentoHúmidoSemihúmido</v>
      </c>
      <c r="S3" s="13" t="str">
        <f>Folha4!D60</f>
        <v>Alimento composto húmido ou semi-húmido para animais da espécie felina</v>
      </c>
      <c r="T3" s="4" t="str">
        <f>Folha4!C63</f>
        <v>PeixesOrnamentais</v>
      </c>
      <c r="U3" s="13" t="str">
        <f>Folha4!$D$63</f>
        <v>Alimentos compostos completos ou complementares para espécies piscicolas ornamentais</v>
      </c>
    </row>
    <row r="4" spans="2:22" s="3" customFormat="1" ht="15" customHeight="1" x14ac:dyDescent="0.25">
      <c r="B4" s="69" t="s">
        <v>3</v>
      </c>
      <c r="C4" s="3" t="s">
        <v>1</v>
      </c>
      <c r="D4" s="1" t="s">
        <v>4</v>
      </c>
      <c r="F4" s="4" t="str">
        <f t="shared" si="0"/>
        <v>PT3AA09092  - Adelino Jesus Marto</v>
      </c>
      <c r="L4" s="5" t="str">
        <f>Folha4!$B$41</f>
        <v>Bovinos</v>
      </c>
      <c r="M4" s="4" t="str">
        <f>Folha4!$B$63</f>
        <v>Outros</v>
      </c>
      <c r="O4" s="4"/>
      <c r="P4" s="4" t="str">
        <f>Folha4!C58</f>
        <v>CãesAlimentoSeco</v>
      </c>
      <c r="Q4" s="13" t="str">
        <f>Folha4!$D$58</f>
        <v>Alimento composto seco para animais da espécie canina</v>
      </c>
      <c r="R4" s="4" t="str">
        <f>Folha4!C61</f>
        <v>GatosAlimentoSeco</v>
      </c>
      <c r="S4" s="13" t="str">
        <f>Folha4!D61</f>
        <v>Alimento composto seco para animais da espécie felina</v>
      </c>
      <c r="T4" s="4" t="str">
        <f>Folha4!C65</f>
        <v>Répteis</v>
      </c>
      <c r="U4" s="13" t="str">
        <f>Folha4!D65</f>
        <v>Alimentos compostos completos ou complementares para répteis</v>
      </c>
    </row>
    <row r="5" spans="2:22" s="3" customFormat="1" ht="15" customHeight="1" x14ac:dyDescent="0.25">
      <c r="B5" s="69" t="s">
        <v>218</v>
      </c>
      <c r="C5" s="3" t="s">
        <v>1</v>
      </c>
      <c r="D5" s="1" t="s">
        <v>219</v>
      </c>
      <c r="F5" s="4" t="str">
        <f t="shared" si="0"/>
        <v>PT5AA07760  - Adercereal - Transformação e  Comércio de Cereais, Lda</v>
      </c>
      <c r="G5"/>
      <c r="H5"/>
      <c r="I5"/>
      <c r="J5"/>
      <c r="L5" s="5" t="str">
        <f>Folha4!$B$54</f>
        <v>Caprinos</v>
      </c>
      <c r="M5" s="5"/>
      <c r="P5" s="4"/>
      <c r="Q5" s="4"/>
      <c r="S5" s="4"/>
      <c r="T5" s="4" t="str">
        <f>Folha4!C66</f>
        <v>Roedores</v>
      </c>
      <c r="U5" s="13" t="str">
        <f>Folha4!D66</f>
        <v>Alimentos compostos completos ou complementares para roedores</v>
      </c>
    </row>
    <row r="6" spans="2:22" s="3" customFormat="1" ht="15" customHeight="1" x14ac:dyDescent="0.25">
      <c r="B6" s="69" t="s">
        <v>220</v>
      </c>
      <c r="C6" s="3" t="s">
        <v>1</v>
      </c>
      <c r="D6" s="1" t="s">
        <v>221</v>
      </c>
      <c r="F6" s="4" t="str">
        <f t="shared" si="0"/>
        <v xml:space="preserve">PT3AA02499  - ADM PORTUGAL, S.A. </v>
      </c>
      <c r="L6" s="5" t="str">
        <f>Folha4!B7</f>
        <v>Coelhos.</v>
      </c>
      <c r="M6" s="5"/>
      <c r="P6" s="4"/>
      <c r="Q6" s="3" t="s">
        <v>207</v>
      </c>
      <c r="R6" s="4"/>
      <c r="S6" s="4"/>
    </row>
    <row r="7" spans="2:22" s="3" customFormat="1" ht="15" customHeight="1" x14ac:dyDescent="0.25">
      <c r="B7" s="69" t="s">
        <v>222</v>
      </c>
      <c r="C7" s="3" t="s">
        <v>1</v>
      </c>
      <c r="D7" s="1" t="s">
        <v>223</v>
      </c>
      <c r="F7" s="4" t="str">
        <f t="shared" si="0"/>
        <v>PT7AA11541  - Afonso Torrinha e Filhos, Lda</v>
      </c>
      <c r="L7" s="5" t="str">
        <f>Folha4!B8</f>
        <v>Equídeos</v>
      </c>
      <c r="M7" s="5"/>
      <c r="P7" s="4"/>
      <c r="Q7" s="8" t="str">
        <f>$L$10</f>
        <v>Ovinos</v>
      </c>
      <c r="R7" s="4"/>
      <c r="S7" s="8" t="str">
        <f>$L$5</f>
        <v>Caprinos</v>
      </c>
    </row>
    <row r="8" spans="2:22" s="3" customFormat="1" ht="15" customHeight="1" x14ac:dyDescent="0.25">
      <c r="B8" s="69" t="s">
        <v>922</v>
      </c>
      <c r="C8" s="3" t="s">
        <v>1</v>
      </c>
      <c r="D8" s="68" t="s">
        <v>923</v>
      </c>
      <c r="F8" s="4" t="str">
        <f t="shared" si="0"/>
        <v>PT6AA11951  - Agricola Ganadera Gil, Lda.</v>
      </c>
      <c r="L8" s="6" t="str">
        <f>Folha4!$B$4</f>
        <v>Helicídeos</v>
      </c>
      <c r="M8" s="5"/>
      <c r="P8" s="4"/>
      <c r="Q8" s="4" t="str">
        <f>Folha4!C53</f>
        <v>OvinosAlimentosDietéticos</v>
      </c>
      <c r="R8" s="4"/>
      <c r="S8" s="4" t="str">
        <f>Folha4!C56</f>
        <v>CaprinosAlimentosDietéticos</v>
      </c>
      <c r="T8" s="13"/>
    </row>
    <row r="9" spans="2:22" s="3" customFormat="1" ht="15" customHeight="1" x14ac:dyDescent="0.25">
      <c r="B9" s="69" t="s">
        <v>7</v>
      </c>
      <c r="C9" s="3" t="s">
        <v>1</v>
      </c>
      <c r="D9" s="1" t="s">
        <v>8</v>
      </c>
      <c r="F9" s="4" t="str">
        <f t="shared" si="0"/>
        <v>PT6AA11192  - Agro Pecuária das Fontainhas, Lda</v>
      </c>
      <c r="L9" s="6" t="str">
        <f>Folha4!B5</f>
        <v>Insetos</v>
      </c>
      <c r="M9" s="5"/>
      <c r="O9" s="4"/>
      <c r="P9" s="4"/>
      <c r="Q9" s="4" t="str">
        <f>Folha4!C52</f>
        <v>OvelhasLeiteiras</v>
      </c>
      <c r="R9" s="13" t="str">
        <f>Folha4!D52</f>
        <v>Alimento composto complementar para animais da espécie ovina em produção de leite</v>
      </c>
      <c r="S9" s="4" t="str">
        <f>Folha4!C55</f>
        <v>CabrasLeiteiras</v>
      </c>
      <c r="T9" s="13" t="str">
        <f>Folha4!D55</f>
        <v>Alimento composto complementar para animais da espécie caprina em produção de leite</v>
      </c>
    </row>
    <row r="10" spans="2:22" s="3" customFormat="1" ht="15" customHeight="1" x14ac:dyDescent="0.25">
      <c r="B10" s="69" t="s">
        <v>9</v>
      </c>
      <c r="C10" s="3" t="s">
        <v>1</v>
      </c>
      <c r="D10" s="1" t="s">
        <v>10</v>
      </c>
      <c r="F10" s="4" t="str">
        <f t="shared" si="0"/>
        <v>PT3AA08517  - Agro Pecuária Petiz &amp; Maia, Lda</v>
      </c>
      <c r="L10" s="5" t="str">
        <f>Folha4!$B$51</f>
        <v>Ovinos</v>
      </c>
      <c r="M10" s="5"/>
      <c r="O10" s="4"/>
      <c r="P10" s="4"/>
      <c r="Q10" s="4" t="str">
        <f>Folha4!C51</f>
        <v>OvinosCarne</v>
      </c>
      <c r="R10" s="13" t="str">
        <f>Folha4!D51</f>
        <v>Alimento composto complementar para animais da espécie ovina em crescimento e engorda</v>
      </c>
      <c r="S10" s="4" t="str">
        <f>Folha4!C54</f>
        <v>CaprinosCarne</v>
      </c>
      <c r="T10" s="13" t="str">
        <f>Folha4!D54</f>
        <v>Alimento composto complementar para animais da espécie caprina em crescimento e engorda</v>
      </c>
    </row>
    <row r="11" spans="2:22" s="3" customFormat="1" ht="15" customHeight="1" x14ac:dyDescent="0.25">
      <c r="B11" s="69" t="s">
        <v>224</v>
      </c>
      <c r="C11" s="3" t="s">
        <v>1</v>
      </c>
      <c r="D11" s="1" t="s">
        <v>225</v>
      </c>
      <c r="F11" s="4" t="str">
        <f t="shared" si="0"/>
        <v>PT9AA11880  - AGROGEMA-Agricultura e Pecuária, Lda.</v>
      </c>
      <c r="L11" s="5" t="str">
        <f>Folha4!$B$29</f>
        <v>Suínos</v>
      </c>
      <c r="M11" s="5"/>
      <c r="O11" s="4"/>
      <c r="P11" s="4"/>
      <c r="Q11" s="4"/>
      <c r="R11" s="4"/>
      <c r="S11" s="4"/>
    </row>
    <row r="12" spans="2:22" s="3" customFormat="1" ht="15" customHeight="1" x14ac:dyDescent="0.25">
      <c r="B12" s="69" t="s">
        <v>226</v>
      </c>
      <c r="C12" s="3" t="s">
        <v>1</v>
      </c>
      <c r="D12" s="1" t="s">
        <v>227</v>
      </c>
      <c r="F12" s="4" t="str">
        <f t="shared" si="0"/>
        <v>PT5AA07552  - Agrolex II – Rações, Lda</v>
      </c>
      <c r="L12" s="6"/>
      <c r="M12" s="6"/>
      <c r="O12" s="4"/>
      <c r="P12" s="4"/>
      <c r="Q12" s="4"/>
      <c r="R12" s="4"/>
      <c r="S12" s="4"/>
    </row>
    <row r="13" spans="2:22" s="3" customFormat="1" ht="15" customHeight="1" x14ac:dyDescent="0.25">
      <c r="B13" s="69" t="s">
        <v>11</v>
      </c>
      <c r="C13" s="3" t="s">
        <v>1</v>
      </c>
      <c r="D13" s="1" t="s">
        <v>12</v>
      </c>
      <c r="F13" s="4" t="str">
        <f t="shared" si="0"/>
        <v>PT3AA04124  - Agro-Pecuária das Espinheiras, Lda. (502265760)</v>
      </c>
      <c r="L13" s="7" t="str">
        <f>$L$2</f>
        <v>Aquicultura</v>
      </c>
      <c r="M13" s="7" t="str">
        <f>$L$8</f>
        <v>Helicídeos</v>
      </c>
      <c r="N13" s="7" t="str">
        <f>$L$9</f>
        <v>Insetos</v>
      </c>
      <c r="O13" s="43" t="str">
        <f t="shared" ref="O13:O14" si="1">N2</f>
        <v>Diversas</v>
      </c>
      <c r="P13" s="8" t="str">
        <f>$L$6</f>
        <v>Coelhos.</v>
      </c>
      <c r="Q13" s="8" t="str">
        <f>$L$7</f>
        <v>Equídeos</v>
      </c>
      <c r="T13" s="8" t="str">
        <f>$L$11</f>
        <v>Suínos</v>
      </c>
      <c r="U13" s="8" t="str">
        <f>$L$4</f>
        <v>Bovinos</v>
      </c>
    </row>
    <row r="14" spans="2:22" s="3" customFormat="1" ht="15" customHeight="1" x14ac:dyDescent="0.25">
      <c r="B14" s="69" t="s">
        <v>228</v>
      </c>
      <c r="C14" s="3" t="s">
        <v>1</v>
      </c>
      <c r="D14" s="1" t="s">
        <v>229</v>
      </c>
      <c r="F14" s="4" t="str">
        <f t="shared" si="0"/>
        <v>PT5AA05754  - Albino Pereira da Silva, Lda</v>
      </c>
      <c r="L14" s="13" t="str">
        <f>Folha4!$C$2</f>
        <v>Peixes.</v>
      </c>
      <c r="M14" s="12" t="str">
        <f>Folha4!$C$4</f>
        <v>Caracóis</v>
      </c>
      <c r="N14" s="12" t="str">
        <f>Folha4!$C$5</f>
        <v>AbelhasMelíferas</v>
      </c>
      <c r="O14" s="3" t="str">
        <f t="shared" si="1"/>
        <v>N.D.</v>
      </c>
      <c r="P14" s="13" t="str">
        <f>Folha4!$C$7</f>
        <v>Coelhos</v>
      </c>
      <c r="Q14" s="4" t="str">
        <f>Folha4!C10</f>
        <v>EquinosAlimentosDietéticos</v>
      </c>
      <c r="R14" s="3" t="s">
        <v>208</v>
      </c>
      <c r="S14" s="13" t="str">
        <f>Folha4!D40</f>
        <v>Alimentos compostos dietéticos para suínos</v>
      </c>
      <c r="T14" s="13" t="str">
        <f>Folha4!C40</f>
        <v>SuínosAlimentosDietéticos</v>
      </c>
      <c r="U14" s="13" t="str">
        <f>Folha4!C50</f>
        <v>BovinosAlimentosDietéticos</v>
      </c>
      <c r="V14" s="13" t="str">
        <f>Folha4!D50</f>
        <v>Alimentos compostos dietéticos para bovinos</v>
      </c>
    </row>
    <row r="15" spans="2:22" s="3" customFormat="1" ht="15" customHeight="1" x14ac:dyDescent="0.25">
      <c r="B15" s="69" t="s">
        <v>230</v>
      </c>
      <c r="C15" s="3" t="s">
        <v>1</v>
      </c>
      <c r="D15" s="1" t="s">
        <v>231</v>
      </c>
      <c r="F15" s="4" t="str">
        <f t="shared" si="0"/>
        <v>PT3AA08913  - Alimave - Alimentação para Aves, S.A. - Leiria</v>
      </c>
      <c r="L15" s="13" t="str">
        <f>Folha4!$C$3</f>
        <v>OutrasEspécies</v>
      </c>
      <c r="M15" s="13"/>
      <c r="N15" s="12" t="str">
        <f>Folha4!$C$6</f>
        <v>Insectos de criação</v>
      </c>
      <c r="O15" s="14"/>
      <c r="P15" s="15"/>
      <c r="Q15" s="4" t="str">
        <f>Folha4!C8</f>
        <v>ÉguasReprodutoras</v>
      </c>
      <c r="R15" s="13" t="str">
        <f>Folha4!D8</f>
        <v>Alimento composto complementar para animais da espécie equina em reprodução</v>
      </c>
      <c r="S15" s="13" t="str">
        <f>Folha4!D39</f>
        <v>Alimentos compostos  que só asseguram a ração diária quando associados a outros alimentos</v>
      </c>
      <c r="T15" s="13" t="str">
        <f>Folha4!C39</f>
        <v>SuínosComplementares</v>
      </c>
      <c r="U15" s="13" t="str">
        <f>Folha4!C48</f>
        <v>ComplementaresProteícos</v>
      </c>
      <c r="V15" s="13" t="str">
        <f>Folha4!D48</f>
        <v>Alimentos compostos complementares com elevado teor em proteína</v>
      </c>
    </row>
    <row r="16" spans="2:22" s="3" customFormat="1" ht="15" customHeight="1" x14ac:dyDescent="0.25">
      <c r="B16" s="69" t="s">
        <v>232</v>
      </c>
      <c r="C16" s="3" t="s">
        <v>1</v>
      </c>
      <c r="D16" s="1" t="s">
        <v>233</v>
      </c>
      <c r="F16" s="4" t="str">
        <f t="shared" si="0"/>
        <v>PT3AA15089  - Alimave Alimentação para Aves, S.A. - Mealhada</v>
      </c>
      <c r="L16" s="12"/>
      <c r="M16" s="12"/>
      <c r="N16" s="14"/>
      <c r="O16" s="15"/>
      <c r="P16" s="15"/>
      <c r="Q16" s="4" t="str">
        <f>Folha4!C9</f>
        <v>ÉquinosTrabalhoDesporto</v>
      </c>
      <c r="R16" s="13" t="str">
        <f>Folha4!D9</f>
        <v>Alimento composto complementar para animais da espécie equina de trabalho / desporto</v>
      </c>
      <c r="S16" s="13" t="str">
        <f>Folha4!D29</f>
        <v>Alimento composto completo para leitões desde os 7 dias de vida até 1 semana depois do desmame</v>
      </c>
      <c r="T16" s="13" t="str">
        <f>Folha4!C29</f>
        <v>LeitõesIniciação</v>
      </c>
      <c r="U16" s="13" t="str">
        <f>Folha4!C43</f>
        <v>NovilhasRecria</v>
      </c>
      <c r="V16" s="13" t="str">
        <f>Folha4!D43</f>
        <v>Alimento composto complementar para novilhas destinadas á produção de leite dos 3 meses até ao inicio da vida produtiva</v>
      </c>
    </row>
    <row r="17" spans="2:23" s="3" customFormat="1" ht="15" customHeight="1" x14ac:dyDescent="0.25">
      <c r="B17" s="69" t="s">
        <v>236</v>
      </c>
      <c r="C17" s="3" t="s">
        <v>1</v>
      </c>
      <c r="D17" s="1" t="s">
        <v>237</v>
      </c>
      <c r="F17" s="4" t="str">
        <f t="shared" si="0"/>
        <v>PT5AA11594  - Alirações – Rações para Animais, S.A.</v>
      </c>
      <c r="L17" s="7" t="str">
        <f>$L$14</f>
        <v>Peixes.</v>
      </c>
      <c r="M17" s="5" t="str">
        <f>Folha4!$D$2</f>
        <v>Alimento composto completo para as espécies piscicolas destinadas a consumo humano</v>
      </c>
      <c r="N17" s="8" t="s">
        <v>87</v>
      </c>
      <c r="O17" s="5" t="str">
        <f>Folha4!$D$7</f>
        <v>Alimento composto completo para animais da espécie cunícola em reprodução e engorda</v>
      </c>
      <c r="P17" s="15"/>
      <c r="Q17" s="15"/>
      <c r="S17" s="13" t="str">
        <f>Folha4!D30</f>
        <v>Alimento composto completo para leitões desde 1-2 semanas após o desmame até ás 8-10 semanas de vida</v>
      </c>
      <c r="T17" s="13" t="str">
        <f>Folha4!C30</f>
        <v>LeitõesRecria</v>
      </c>
      <c r="U17" s="13" t="str">
        <f>Folha4!C45</f>
        <v>NovilhosEngordaAcabamento</v>
      </c>
      <c r="V17" s="13" t="str">
        <f>Folha4!D45</f>
        <v>Alimento composto complementar para bovinos de engorda desde os 10-12 meses de idade até ao abate</v>
      </c>
      <c r="W17" s="14"/>
    </row>
    <row r="18" spans="2:23" s="3" customFormat="1" ht="15" customHeight="1" x14ac:dyDescent="0.25">
      <c r="B18" s="69" t="s">
        <v>238</v>
      </c>
      <c r="C18" s="3" t="s">
        <v>1</v>
      </c>
      <c r="D18" s="1" t="s">
        <v>239</v>
      </c>
      <c r="F18" s="4" t="str">
        <f t="shared" si="0"/>
        <v>PT5AA07236  - Anipheed - Alimentação Animal, Lda</v>
      </c>
      <c r="L18" s="7" t="str">
        <f>Folha4!$C$3</f>
        <v>OutrasEspécies</v>
      </c>
      <c r="M18" s="5" t="s">
        <v>208</v>
      </c>
      <c r="N18" s="8"/>
      <c r="O18" s="5"/>
      <c r="P18" s="15"/>
      <c r="Q18" s="15"/>
      <c r="S18" s="13" t="str">
        <f>Folha4!D38</f>
        <v>Alimentos compostos completos para fins especificos como varrascos, porcos ibéricos, etc</v>
      </c>
      <c r="T18" s="13" t="str">
        <f>Folha4!C38</f>
        <v>SuínosOutros</v>
      </c>
      <c r="U18" s="13" t="str">
        <f>Folha4!C44</f>
        <v>NovilhosEngordaCrescimento</v>
      </c>
      <c r="V18" s="13" t="str">
        <f>Folha4!D44</f>
        <v>Alimento composto complementar para bovinos de engorda desde os 3-4 meses até aos 10-12 meses de idade</v>
      </c>
      <c r="W18" s="14"/>
    </row>
    <row r="19" spans="2:23" s="3" customFormat="1" ht="15" customHeight="1" x14ac:dyDescent="0.25">
      <c r="B19" s="69" t="s">
        <v>240</v>
      </c>
      <c r="C19" s="3" t="s">
        <v>1</v>
      </c>
      <c r="D19" s="1" t="s">
        <v>241</v>
      </c>
      <c r="F19" s="4" t="str">
        <f t="shared" si="0"/>
        <v>PT5AA07414  - Anipura - Produção, Comércio e Transformação de Produtos Agrícolas e Agro-Pecuários, S.A.</v>
      </c>
      <c r="L19" s="7"/>
      <c r="M19" s="5"/>
      <c r="N19" s="8"/>
      <c r="O19" s="5"/>
      <c r="P19" s="15"/>
      <c r="Q19" s="15"/>
      <c r="R19" s="3" t="str">
        <f>Folha4!$B$11</f>
        <v>Aves</v>
      </c>
      <c r="S19" s="13" t="str">
        <f>Folha4!D34</f>
        <v>Alimento composto completo para porcas futuras reprodutoras dos 5 meses de vida até á 1ª cobrição</v>
      </c>
      <c r="T19" s="13" t="str">
        <f>Folha4!C34</f>
        <v>PorcasReprodutorasFuturasReprodutoras</v>
      </c>
      <c r="U19" s="13" t="str">
        <f>Folha4!C49</f>
        <v>BovinosOutros</v>
      </c>
      <c r="V19" s="13" t="str">
        <f>Folha4!D49</f>
        <v>Alimentos compostos complementares destinados a outros tipos de ruminantes</v>
      </c>
      <c r="W19" s="14"/>
    </row>
    <row r="20" spans="2:23" s="3" customFormat="1" ht="15" customHeight="1" x14ac:dyDescent="0.25">
      <c r="B20" s="69" t="s">
        <v>15</v>
      </c>
      <c r="C20" s="3" t="s">
        <v>1</v>
      </c>
      <c r="D20" s="1" t="s">
        <v>16</v>
      </c>
      <c r="F20" s="4" t="str">
        <f t="shared" si="0"/>
        <v>PT5AA07508  - António Lopes Mouro, Lda</v>
      </c>
      <c r="L20" s="7"/>
      <c r="M20" s="5"/>
      <c r="N20" s="8"/>
      <c r="O20" s="5"/>
      <c r="P20" s="15"/>
      <c r="Q20" s="15" t="str">
        <f>Folha4!D28</f>
        <v>Alimentos compostos dietéticos para aves</v>
      </c>
      <c r="R20" s="3" t="str">
        <f>Folha4!C28</f>
        <v>AvesAlimentosDietéticos</v>
      </c>
      <c r="S20" s="13" t="str">
        <f>Folha4!D35</f>
        <v>Alimento composto completo para porcas reprodutoras em gestação</v>
      </c>
      <c r="T20" s="13" t="str">
        <f>Folha4!C35</f>
        <v>PorcasReprodutorasGestação</v>
      </c>
      <c r="U20" s="13" t="str">
        <f>Folha4!C47</f>
        <v>VacasAleitantes</v>
      </c>
      <c r="V20" s="13" t="str">
        <f>Folha4!D47</f>
        <v>Alimento composto complementar para vacas de raças destinadas á produção de carne</v>
      </c>
      <c r="W20" s="14"/>
    </row>
    <row r="21" spans="2:23" s="3" customFormat="1" ht="15" customHeight="1" x14ac:dyDescent="0.25">
      <c r="B21" s="69" t="s">
        <v>5</v>
      </c>
      <c r="C21" s="3" t="s">
        <v>1</v>
      </c>
      <c r="D21" s="1" t="s">
        <v>874</v>
      </c>
      <c r="F21" s="4" t="str">
        <f t="shared" si="0"/>
        <v>PT5AA07102  - ARMOVOS-Centro de Classificação e Comercialização de Ovos das Mestras, Lda</v>
      </c>
      <c r="L21" s="7"/>
      <c r="M21" s="5"/>
      <c r="N21" s="8"/>
      <c r="O21" s="5"/>
      <c r="P21" s="15"/>
      <c r="Q21" s="15" t="str">
        <f>Folha4!D27</f>
        <v>Alimentos compostos que só asseguram a ração diária quando associados a outros alimentos</v>
      </c>
      <c r="R21" s="3" t="str">
        <f>Folha4!C27</f>
        <v>AvesComplementares</v>
      </c>
      <c r="S21" s="13" t="str">
        <f>Folha4!D37</f>
        <v>Alimento composto completo para porcas reprodutoras em gestação e lactação</v>
      </c>
      <c r="T21" s="13" t="str">
        <f>Folha4!C37</f>
        <v>PorcasReprodutorasGestaçãoLactação</v>
      </c>
      <c r="U21" s="13" t="str">
        <f>Folha4!C46</f>
        <v>VacasLeiteiras</v>
      </c>
      <c r="V21" s="13" t="str">
        <f>Folha4!D46</f>
        <v>Alimento composto complementar para vacas leiteiras em produção e secas</v>
      </c>
      <c r="W21" s="14"/>
    </row>
    <row r="22" spans="2:23" s="3" customFormat="1" ht="15" customHeight="1" x14ac:dyDescent="0.25">
      <c r="B22" s="69" t="s">
        <v>432</v>
      </c>
      <c r="C22" s="3" t="s">
        <v>1</v>
      </c>
      <c r="D22" s="1" t="s">
        <v>875</v>
      </c>
      <c r="F22" s="4" t="str">
        <f t="shared" si="0"/>
        <v>PT3AA08665  - AVENAL PETFOOD, S. A. (Unidade de Monte Redondo)</v>
      </c>
      <c r="L22" s="7"/>
      <c r="M22" s="5"/>
      <c r="N22" s="8"/>
      <c r="O22" s="5"/>
      <c r="P22" s="15"/>
      <c r="Q22" s="15" t="str">
        <f>Folha4!D13</f>
        <v>Alimento composto completo para frangos de carne de 21-25 dias de vida até 1 semana antes do abate</v>
      </c>
      <c r="R22" s="3" t="str">
        <f>Folha4!C13</f>
        <v>FrangosCarneAcabamento</v>
      </c>
      <c r="S22" s="13" t="str">
        <f>Folha4!D36</f>
        <v>Alimento composto completo para porcas reprodutoras em lactação</v>
      </c>
      <c r="T22" s="13" t="str">
        <f>Folha4!C36</f>
        <v>PorcasReprodutorasLactação</v>
      </c>
      <c r="U22" s="13" t="str">
        <f>Folha4!C41</f>
        <v>VitelosAleitamento</v>
      </c>
      <c r="V22" s="13" t="str">
        <f>Folha4!D41</f>
        <v>Alimento composto completo para vitelos, substituto do leite materno</v>
      </c>
      <c r="W22" s="14"/>
    </row>
    <row r="23" spans="2:23" s="3" customFormat="1" ht="15" customHeight="1" x14ac:dyDescent="0.25">
      <c r="B23" s="69" t="s">
        <v>244</v>
      </c>
      <c r="C23" s="3" t="s">
        <v>1</v>
      </c>
      <c r="D23" s="1" t="s">
        <v>245</v>
      </c>
      <c r="F23" s="4" t="str">
        <f t="shared" si="0"/>
        <v>PT5AA02960  - AVENAL PETFOOD, S.A.</v>
      </c>
      <c r="G23"/>
      <c r="H23"/>
      <c r="I23"/>
      <c r="J23"/>
      <c r="L23" s="7"/>
      <c r="M23" s="5"/>
      <c r="N23" s="8"/>
      <c r="O23" s="5"/>
      <c r="P23" s="15"/>
      <c r="Q23" s="15" t="str">
        <f>Folha4!D14</f>
        <v>Alimento composto completo para frangos de carne durante a ultima semana de vida</v>
      </c>
      <c r="R23" s="3" t="str">
        <f>Folha4!C14</f>
        <v>FrangosCarneRetirada</v>
      </c>
      <c r="S23" s="13" t="str">
        <f>Folha4!D33</f>
        <v>Alimento composto completo para suínos desde os 40-80 kg de peso vivo até ao abate</v>
      </c>
      <c r="T23" s="13" t="str">
        <f>Folha4!C33</f>
        <v>PorcosAcabamento</v>
      </c>
      <c r="U23" s="13" t="str">
        <f>Folha4!C42</f>
        <v>VitelosCria</v>
      </c>
      <c r="V23" s="13" t="str">
        <f>Folha4!D42</f>
        <v>Alimento composto complementar para vitelos em aleitamento até 3-4 meses de idade</v>
      </c>
      <c r="W23" s="14"/>
    </row>
    <row r="24" spans="2:23" s="3" customFormat="1" ht="15" customHeight="1" x14ac:dyDescent="0.25">
      <c r="B24" s="69" t="s">
        <v>19</v>
      </c>
      <c r="C24" s="3" t="s">
        <v>1</v>
      </c>
      <c r="D24" s="1" t="s">
        <v>20</v>
      </c>
      <c r="F24" s="4" t="str">
        <f t="shared" si="0"/>
        <v>PT5AA01371  - AVIÁRIO DO RESOURO-Produção de Ovos, Lda</v>
      </c>
      <c r="L24" s="7"/>
      <c r="M24" s="5"/>
      <c r="N24" s="8"/>
      <c r="O24" s="5"/>
      <c r="P24" s="15"/>
      <c r="Q24" s="15" t="str">
        <f>Folha4!D17</f>
        <v>Alimento composto completo para galinhas poedeiras em postura</v>
      </c>
      <c r="R24" s="3" t="str">
        <f>Folha4!C17</f>
        <v>GalinhasPoedeiras</v>
      </c>
      <c r="S24" s="13" t="str">
        <f>Folha4!D31</f>
        <v>Alimento composto completo para suínos desde as 8-10 semanas até 40-80 kg de peso vivo</v>
      </c>
      <c r="T24" s="13" t="str">
        <f>Folha4!C31</f>
        <v>PorcosCrescimento</v>
      </c>
      <c r="U24" s="13"/>
      <c r="V24" s="13"/>
      <c r="W24" s="14"/>
    </row>
    <row r="25" spans="2:23" s="3" customFormat="1" ht="15" customHeight="1" x14ac:dyDescent="0.25">
      <c r="B25" s="69" t="s">
        <v>21</v>
      </c>
      <c r="C25" s="3" t="s">
        <v>1</v>
      </c>
      <c r="D25" s="1" t="s">
        <v>22</v>
      </c>
      <c r="F25" s="4" t="str">
        <f t="shared" si="0"/>
        <v>PT3AA01394  - Bernardino Almeida e Costa &amp; Filhos, S.A.</v>
      </c>
      <c r="L25" s="7"/>
      <c r="M25" s="5"/>
      <c r="N25" s="8"/>
      <c r="O25" s="5"/>
      <c r="P25" s="15"/>
      <c r="Q25" s="15" t="str">
        <f>Folha4!D16</f>
        <v>Alimento composto completo para frangas destinadas a postura ou reprodução até 6-8 até 18-20 semanas</v>
      </c>
      <c r="R25" s="3" t="str">
        <f>Folha4!C16</f>
        <v>GalinhasPosturaReprodutoresFrangasRecria</v>
      </c>
      <c r="S25" s="13" t="str">
        <f>Folha4!D32</f>
        <v>Alimento composto completo para suínos desde as 8-10 semanas de vida até ao abate</v>
      </c>
      <c r="T25" s="13" t="str">
        <f>Folha4!C32</f>
        <v>PorcosEngorda</v>
      </c>
      <c r="U25" s="13"/>
      <c r="V25" s="13"/>
      <c r="W25" s="14"/>
    </row>
    <row r="26" spans="2:23" s="3" customFormat="1" ht="15" customHeight="1" x14ac:dyDescent="0.25">
      <c r="B26" s="69" t="s">
        <v>246</v>
      </c>
      <c r="C26" s="3" t="s">
        <v>1</v>
      </c>
      <c r="D26" s="1" t="s">
        <v>247</v>
      </c>
      <c r="F26" s="4" t="str">
        <f t="shared" si="0"/>
        <v>PT5AA20376  - BIOGALÉNICA LABORATÓRIOS, S.A.</v>
      </c>
      <c r="L26" s="7"/>
      <c r="M26" s="5"/>
      <c r="N26" s="8"/>
      <c r="O26" s="5"/>
      <c r="P26" s="15"/>
      <c r="Q26" s="15" t="str">
        <f>Folha4!D15</f>
        <v>Alimento composto completo para pintos destinados a postura ou reprodução até 6-8 semanas</v>
      </c>
      <c r="R26" s="3" t="str">
        <f>Folha4!C15</f>
        <v>GalinhasPosturaReprodutoresPintosCria</v>
      </c>
      <c r="S26" s="13"/>
      <c r="T26" s="13"/>
      <c r="U26" s="13"/>
      <c r="V26" s="13"/>
      <c r="W26" s="14"/>
    </row>
    <row r="27" spans="2:23" s="3" customFormat="1" ht="15" customHeight="1" x14ac:dyDescent="0.25">
      <c r="B27" s="69" t="s">
        <v>248</v>
      </c>
      <c r="C27" s="3" t="s">
        <v>1</v>
      </c>
      <c r="D27" s="1" t="s">
        <v>249</v>
      </c>
      <c r="F27" s="4" t="str">
        <f t="shared" si="0"/>
        <v>PT1AA10232  - Bongado – Sociedade Produtora de Rações, S.A.</v>
      </c>
      <c r="L27" s="7"/>
      <c r="M27" s="5"/>
      <c r="N27" s="8"/>
      <c r="O27" s="5"/>
      <c r="P27" s="15"/>
      <c r="Q27" s="15" t="str">
        <f>Folha4!D18</f>
        <v>Alimento composto completo para galinhas reprodutoras em postura</v>
      </c>
      <c r="R27" s="3" t="str">
        <f>Folha4!C18</f>
        <v>GalinhasReprodutoras</v>
      </c>
      <c r="S27" s="13"/>
      <c r="T27" s="13"/>
      <c r="U27" s="13"/>
      <c r="V27" s="13"/>
      <c r="W27" s="14"/>
    </row>
    <row r="28" spans="2:23" s="3" customFormat="1" ht="15" customHeight="1" x14ac:dyDescent="0.25">
      <c r="B28" s="69" t="s">
        <v>900</v>
      </c>
      <c r="C28" s="3" t="s">
        <v>1</v>
      </c>
      <c r="D28" s="1" t="s">
        <v>901</v>
      </c>
      <c r="F28" s="4" t="str">
        <f t="shared" si="0"/>
        <v>PT5AA26412  - C.S.D.L.- Comércio de Produtos e Serviços Lda.</v>
      </c>
      <c r="L28" s="7"/>
      <c r="M28" s="5"/>
      <c r="N28" s="8"/>
      <c r="O28" s="5"/>
      <c r="P28" s="15"/>
      <c r="Q28" s="15" t="str">
        <f>Folha4!D26</f>
        <v>Alimento composto completo para outras espécies avícolas como codornizes, perdizes, faisões, avestruzes, etc em postura e reprodução</v>
      </c>
      <c r="R28" s="3" t="str">
        <f>Folha4!C26</f>
        <v>AvesOutros</v>
      </c>
      <c r="S28" s="13"/>
      <c r="T28" s="13"/>
      <c r="U28" s="13"/>
      <c r="V28" s="13"/>
      <c r="W28" s="14"/>
    </row>
    <row r="29" spans="2:23" s="3" customFormat="1" ht="15" customHeight="1" x14ac:dyDescent="0.25">
      <c r="B29" s="69" t="s">
        <v>250</v>
      </c>
      <c r="C29" s="3" t="s">
        <v>1</v>
      </c>
      <c r="D29" s="1" t="s">
        <v>251</v>
      </c>
      <c r="F29" s="4" t="str">
        <f t="shared" si="0"/>
        <v>PT3AA03976  - CAMPOVO-Produção e Comercialização de Ovos, S.A.</v>
      </c>
      <c r="L29" s="7"/>
      <c r="M29" s="5"/>
      <c r="N29" s="8"/>
      <c r="O29" s="5"/>
      <c r="P29" s="15"/>
      <c r="Q29" s="15" t="str">
        <f>Folha4!D19</f>
        <v>Alimento composto completo para patos em engorda</v>
      </c>
      <c r="R29" s="3" t="str">
        <f>Folha4!C19</f>
        <v>PatosParaCarne</v>
      </c>
      <c r="S29" s="13"/>
      <c r="T29" s="13"/>
      <c r="U29" s="13"/>
      <c r="V29" s="13"/>
      <c r="W29" s="14"/>
    </row>
    <row r="30" spans="2:23" s="3" customFormat="1" ht="15" customHeight="1" x14ac:dyDescent="0.25">
      <c r="B30" s="69" t="s">
        <v>23</v>
      </c>
      <c r="C30" s="3" t="s">
        <v>1</v>
      </c>
      <c r="D30" s="1" t="s">
        <v>24</v>
      </c>
      <c r="F30" s="4" t="str">
        <f t="shared" si="0"/>
        <v>PT5AA07386  - Casa Agrícola José Ferreira &amp; Filhos, Lda</v>
      </c>
      <c r="L30" s="7"/>
      <c r="M30" s="5"/>
      <c r="N30" s="8"/>
      <c r="O30" s="5"/>
      <c r="P30" s="15"/>
      <c r="Q30" s="15" t="str">
        <f>Folha4!D20</f>
        <v>Alimento composto completo para patos em postura e reprodução</v>
      </c>
      <c r="R30" s="3" t="str">
        <f>Folha4!C20</f>
        <v>PatosReprodutores</v>
      </c>
      <c r="S30" s="13"/>
      <c r="T30" s="13"/>
      <c r="U30" s="13"/>
      <c r="V30" s="13"/>
      <c r="W30" s="14"/>
    </row>
    <row r="31" spans="2:23" s="3" customFormat="1" ht="15" customHeight="1" x14ac:dyDescent="0.25">
      <c r="B31" s="69" t="s">
        <v>256</v>
      </c>
      <c r="C31" s="3" t="s">
        <v>1</v>
      </c>
      <c r="D31" s="1" t="s">
        <v>257</v>
      </c>
      <c r="F31" s="4" t="str">
        <f t="shared" si="0"/>
        <v>PT6AA11185  - Casa Agrícola Monte do Pasto II,S.A.</v>
      </c>
      <c r="L31" s="7"/>
      <c r="M31" s="5"/>
      <c r="N31" s="8"/>
      <c r="O31" s="5"/>
      <c r="P31" s="15"/>
      <c r="Q31" s="15" t="str">
        <f>Folha4!D22</f>
        <v>Alimento composto completo para perús de carne das 3 ás 8 semanas</v>
      </c>
      <c r="R31" s="3" t="str">
        <f>Folha4!C22</f>
        <v>PerúsCrescimento</v>
      </c>
      <c r="S31" s="13"/>
      <c r="T31" s="13"/>
      <c r="U31" s="13"/>
      <c r="V31" s="13"/>
      <c r="W31" s="14"/>
    </row>
    <row r="32" spans="2:23" s="3" customFormat="1" ht="15" customHeight="1" x14ac:dyDescent="0.25">
      <c r="B32" s="69" t="s">
        <v>258</v>
      </c>
      <c r="C32" s="3" t="s">
        <v>1</v>
      </c>
      <c r="D32" s="1" t="s">
        <v>259</v>
      </c>
      <c r="F32" s="4" t="str">
        <f t="shared" si="0"/>
        <v>PT1AA10322  - Cevargado – Alimentos Compostos, Lda</v>
      </c>
      <c r="L32" s="7"/>
      <c r="M32" s="5"/>
      <c r="N32" s="8"/>
      <c r="O32" s="5"/>
      <c r="P32" s="15"/>
      <c r="Q32" s="15" t="str">
        <f>Folha4!D23</f>
        <v>Alimento composto completo para perús de carne das 8 semanas até 7 dias antes do abate</v>
      </c>
      <c r="R32" s="3" t="str">
        <f>Folha4!C23</f>
        <v>PerúsEngorda</v>
      </c>
      <c r="S32" s="13"/>
      <c r="T32" s="13"/>
      <c r="U32" s="13"/>
      <c r="V32" s="13"/>
      <c r="W32" s="14"/>
    </row>
    <row r="33" spans="2:23" s="3" customFormat="1" ht="15" customHeight="1" x14ac:dyDescent="0.25">
      <c r="B33" s="69" t="s">
        <v>509</v>
      </c>
      <c r="C33" s="3" t="s">
        <v>1</v>
      </c>
      <c r="D33" s="1" t="s">
        <v>259</v>
      </c>
      <c r="F33" s="4" t="str">
        <f t="shared" si="0"/>
        <v>PT1AA25316  - Cevargado – Alimentos Compostos, Lda</v>
      </c>
      <c r="L33" s="7"/>
      <c r="M33" s="5"/>
      <c r="N33" s="8"/>
      <c r="O33" s="5"/>
      <c r="P33" s="15"/>
      <c r="Q33" s="15" t="str">
        <f>Folha4!D21</f>
        <v>Alimento composto completo para perús de carne até ás 3 semanas</v>
      </c>
      <c r="R33" s="3" t="str">
        <f>Folha4!C21</f>
        <v>PerúsIniciação</v>
      </c>
      <c r="S33" s="13"/>
      <c r="T33" s="13"/>
      <c r="U33" s="13"/>
      <c r="V33" s="13"/>
      <c r="W33" s="14"/>
    </row>
    <row r="34" spans="2:23" s="3" customFormat="1" ht="15" customHeight="1" x14ac:dyDescent="0.25">
      <c r="B34" s="69" t="s">
        <v>260</v>
      </c>
      <c r="C34" s="3" t="s">
        <v>1</v>
      </c>
      <c r="D34" s="1" t="s">
        <v>261</v>
      </c>
      <c r="E34" s="34"/>
      <c r="F34" s="4" t="str">
        <f t="shared" ref="F34:F65" si="2">CONCATENATE(B34,C34,D34)</f>
        <v>PT5AA07325  - Coesa - Compostos Específicos para Animais, Lda</v>
      </c>
      <c r="L34" s="7"/>
      <c r="M34" s="5"/>
      <c r="N34" s="8"/>
      <c r="O34" s="5"/>
      <c r="P34" s="15"/>
      <c r="Q34" s="15" t="str">
        <f>Folha4!D25</f>
        <v>Alimento composto completo para perús em postura e reprodução</v>
      </c>
      <c r="R34" s="3" t="str">
        <f>Folha4!C25</f>
        <v>PerúsReprodutores</v>
      </c>
      <c r="S34" s="13"/>
      <c r="T34" s="13"/>
      <c r="U34" s="13"/>
      <c r="V34" s="13"/>
      <c r="W34" s="14"/>
    </row>
    <row r="35" spans="2:23" s="3" customFormat="1" ht="15" customHeight="1" x14ac:dyDescent="0.25">
      <c r="B35" s="69" t="s">
        <v>262</v>
      </c>
      <c r="C35" s="3" t="s">
        <v>1</v>
      </c>
      <c r="D35" s="1" t="s">
        <v>263</v>
      </c>
      <c r="E35" s="34"/>
      <c r="F35" s="4" t="str">
        <f t="shared" si="2"/>
        <v>PT3AA08640  - Compostos Lis – Alimentos Compostos para Animais, Lda</v>
      </c>
      <c r="L35" s="7"/>
      <c r="M35" s="5"/>
      <c r="N35" s="8"/>
      <c r="O35" s="5"/>
      <c r="P35" s="15"/>
      <c r="Q35" s="15" t="str">
        <f>Folha4!D24</f>
        <v>Alimento composto completo para perús de carne durante a ultima semana de vida</v>
      </c>
      <c r="R35" s="3" t="str">
        <f>Folha4!C24</f>
        <v>PerúsRetirada</v>
      </c>
      <c r="S35" s="13"/>
      <c r="T35" s="13"/>
      <c r="U35" s="13"/>
      <c r="V35" s="13"/>
      <c r="W35" s="14"/>
    </row>
    <row r="36" spans="2:23" s="3" customFormat="1" ht="15" customHeight="1" x14ac:dyDescent="0.25">
      <c r="B36" s="69" t="s">
        <v>511</v>
      </c>
      <c r="C36" s="3" t="s">
        <v>1</v>
      </c>
      <c r="D36" s="1" t="s">
        <v>264</v>
      </c>
      <c r="E36" s="34"/>
      <c r="F36" s="4" t="str">
        <f t="shared" si="2"/>
        <v>PT5AA25368  - COOKA'S WORLD - Pet Services Lda.</v>
      </c>
      <c r="L36" s="7"/>
      <c r="M36" s="5"/>
      <c r="N36" s="8"/>
      <c r="O36" s="5"/>
      <c r="P36" s="15"/>
      <c r="Q36" s="15" t="str">
        <f>Folha4!D12</f>
        <v>Alimento composto completo para frangos de carne até 21-25 dias de vida</v>
      </c>
      <c r="R36" s="3" t="str">
        <f>Folha4!C12</f>
        <v>PintosCarneCrescimento</v>
      </c>
      <c r="S36" s="13"/>
      <c r="T36" s="13"/>
      <c r="U36" s="13"/>
      <c r="V36" s="13"/>
      <c r="W36" s="14"/>
    </row>
    <row r="37" spans="2:23" s="3" customFormat="1" ht="15" customHeight="1" x14ac:dyDescent="0.25">
      <c r="B37" s="69" t="s">
        <v>265</v>
      </c>
      <c r="C37" s="3" t="s">
        <v>1</v>
      </c>
      <c r="D37" s="1" t="s">
        <v>266</v>
      </c>
      <c r="E37" s="34"/>
      <c r="F37" s="4" t="str">
        <f t="shared" si="2"/>
        <v>PT5AA07231  - Cooperativa Agrícola Criadores de Gado da Benedita, C.R.L.</v>
      </c>
      <c r="G37"/>
      <c r="H37"/>
      <c r="I37"/>
      <c r="J37"/>
      <c r="P37" s="6"/>
      <c r="Q37" s="13" t="str">
        <f>Folha4!D11</f>
        <v>Alimento composto completo para frangos de carne até 10 dias de vida</v>
      </c>
      <c r="R37" s="5" t="str">
        <f>Folha4!C11</f>
        <v>PintosCarneIniciação</v>
      </c>
      <c r="S37" s="4"/>
    </row>
    <row r="38" spans="2:23" s="3" customFormat="1" ht="15" customHeight="1" x14ac:dyDescent="0.25">
      <c r="B38" s="69" t="s">
        <v>902</v>
      </c>
      <c r="C38" s="3" t="s">
        <v>1</v>
      </c>
      <c r="D38" s="1" t="s">
        <v>903</v>
      </c>
      <c r="E38" s="34"/>
      <c r="F38" s="4" t="str">
        <f t="shared" si="2"/>
        <v>PT1AA26867  - Cooperativa Agrícola de Vila do Conde, Crl - Bagunte</v>
      </c>
      <c r="P38" s="6"/>
      <c r="Q38" s="6"/>
      <c r="S38" s="4"/>
    </row>
    <row r="39" spans="2:23" s="3" customFormat="1" ht="15" customHeight="1" x14ac:dyDescent="0.25">
      <c r="B39" s="69" t="s">
        <v>267</v>
      </c>
      <c r="C39" s="3" t="s">
        <v>1</v>
      </c>
      <c r="D39" s="1" t="s">
        <v>268</v>
      </c>
      <c r="E39" s="34"/>
      <c r="F39" s="4" t="str">
        <f t="shared" si="2"/>
        <v>PT2AA10188  - Cooperativa Agrícola Sabodouro, C.R.L..</v>
      </c>
      <c r="O39" s="17"/>
      <c r="P39" s="6"/>
      <c r="Q39" s="6"/>
      <c r="S39" s="4"/>
    </row>
    <row r="40" spans="2:23" s="3" customFormat="1" ht="15" customHeight="1" x14ac:dyDescent="0.25">
      <c r="B40" s="69" t="s">
        <v>269</v>
      </c>
      <c r="C40" s="3" t="s">
        <v>1</v>
      </c>
      <c r="D40" s="1" t="s">
        <v>270</v>
      </c>
      <c r="E40" s="34"/>
      <c r="F40" s="4" t="str">
        <f t="shared" si="2"/>
        <v>PT2AA03711  - Cooperativa Agro-Pecuária Mirandesa, CRL</v>
      </c>
      <c r="G40"/>
      <c r="H40"/>
      <c r="I40"/>
      <c r="J40"/>
      <c r="P40" s="6"/>
      <c r="S40" s="4"/>
    </row>
    <row r="41" spans="2:23" s="3" customFormat="1" ht="15" customHeight="1" x14ac:dyDescent="0.25">
      <c r="B41" s="69" t="s">
        <v>271</v>
      </c>
      <c r="C41" s="3" t="s">
        <v>1</v>
      </c>
      <c r="D41" s="1" t="s">
        <v>272</v>
      </c>
      <c r="E41" s="34"/>
      <c r="F41" s="4" t="str">
        <f t="shared" si="2"/>
        <v>PT9AA11504  - Cooperativa União Agrícola, C.R.L.</v>
      </c>
      <c r="S41" s="4"/>
    </row>
    <row r="42" spans="2:23" s="3" customFormat="1" ht="15" customHeight="1" x14ac:dyDescent="0.25">
      <c r="B42" s="69" t="s">
        <v>508</v>
      </c>
      <c r="C42" s="3" t="s">
        <v>1</v>
      </c>
      <c r="D42" s="1" t="s">
        <v>876</v>
      </c>
      <c r="E42" s="34"/>
      <c r="F42" s="4" t="str">
        <f t="shared" si="2"/>
        <v>PT6AA01292  - Coteis-Produção e Comercialização Agro-Alimentar, Lda.</v>
      </c>
      <c r="L42" s="8"/>
      <c r="M42" s="8"/>
      <c r="N42" s="8"/>
      <c r="O42" s="9"/>
      <c r="P42" s="9"/>
      <c r="S42" s="4"/>
    </row>
    <row r="43" spans="2:23" s="3" customFormat="1" ht="15" customHeight="1" x14ac:dyDescent="0.25">
      <c r="B43" s="69" t="s">
        <v>273</v>
      </c>
      <c r="C43" s="3" t="s">
        <v>1</v>
      </c>
      <c r="D43" s="1" t="s">
        <v>274</v>
      </c>
      <c r="E43" s="34"/>
      <c r="F43" s="4" t="str">
        <f t="shared" si="2"/>
        <v xml:space="preserve">PT3AA02498  - D.I.N. – Desenvolvimento e Inovação Nutricional, S.A. </v>
      </c>
      <c r="L43" s="5"/>
      <c r="M43" s="5"/>
      <c r="N43" s="5"/>
      <c r="O43" s="5"/>
      <c r="P43" s="4"/>
      <c r="S43" s="4"/>
    </row>
    <row r="44" spans="2:23" s="3" customFormat="1" ht="15" customHeight="1" x14ac:dyDescent="0.25">
      <c r="B44" s="69" t="s">
        <v>904</v>
      </c>
      <c r="C44" s="3" t="s">
        <v>1</v>
      </c>
      <c r="D44" s="1" t="s">
        <v>905</v>
      </c>
      <c r="E44" s="34"/>
      <c r="F44" s="4" t="str">
        <f t="shared" si="2"/>
        <v>PT5AA03174  - D´ Avó, Industria de Produtos Alimentares, S.A.</v>
      </c>
      <c r="L44" s="5"/>
      <c r="M44" s="5"/>
      <c r="N44" s="5"/>
      <c r="O44" s="5"/>
      <c r="S44" s="4"/>
    </row>
    <row r="45" spans="2:23" s="3" customFormat="1" ht="15" customHeight="1" x14ac:dyDescent="0.25">
      <c r="B45" s="69" t="s">
        <v>275</v>
      </c>
      <c r="C45" s="3" t="s">
        <v>1</v>
      </c>
      <c r="D45" s="1" t="s">
        <v>276</v>
      </c>
      <c r="E45" s="34"/>
      <c r="F45" s="4" t="str">
        <f t="shared" si="2"/>
        <v xml:space="preserve">PT5AA07461  - De Heus - Nutrição Animal, S.A. (Cartaxo) </v>
      </c>
      <c r="L45" s="5"/>
      <c r="M45" s="5"/>
      <c r="N45" s="5"/>
      <c r="O45" s="5"/>
      <c r="S45" s="4"/>
    </row>
    <row r="46" spans="2:23" s="3" customFormat="1" ht="15" customHeight="1" x14ac:dyDescent="0.25">
      <c r="B46" s="69" t="s">
        <v>277</v>
      </c>
      <c r="C46" s="3" t="s">
        <v>1</v>
      </c>
      <c r="D46" s="1" t="s">
        <v>278</v>
      </c>
      <c r="E46" s="34"/>
      <c r="F46" s="4" t="str">
        <f t="shared" si="2"/>
        <v xml:space="preserve">PT1AA10317  - De Heus - Nutrição Animal, S.A. (Trofa) </v>
      </c>
      <c r="L46" s="4"/>
      <c r="M46" s="4"/>
      <c r="O46" s="5"/>
      <c r="S46" s="4"/>
    </row>
    <row r="47" spans="2:23" s="3" customFormat="1" ht="15" customHeight="1" x14ac:dyDescent="0.25">
      <c r="B47" s="69" t="s">
        <v>279</v>
      </c>
      <c r="C47" s="3" t="s">
        <v>1</v>
      </c>
      <c r="D47" s="1" t="s">
        <v>280</v>
      </c>
      <c r="E47" s="34"/>
      <c r="F47" s="4" t="str">
        <f t="shared" si="2"/>
        <v>PT1AA10312  - Deolinda Gonçalves da Silva &amp; Filhos, Lda</v>
      </c>
      <c r="L47" s="4"/>
      <c r="M47" s="4"/>
      <c r="O47" s="5"/>
      <c r="S47" s="4"/>
    </row>
    <row r="48" spans="2:23" s="3" customFormat="1" ht="15" customHeight="1" x14ac:dyDescent="0.25">
      <c r="B48" s="69" t="s">
        <v>281</v>
      </c>
      <c r="C48" s="3" t="s">
        <v>1</v>
      </c>
      <c r="D48" s="1" t="s">
        <v>282</v>
      </c>
      <c r="E48" s="34"/>
      <c r="F48" s="4" t="str">
        <f t="shared" si="2"/>
        <v>PT5AA07359  - Diamantino Coelho &amp; Filho, S.A.</v>
      </c>
      <c r="L48" s="4"/>
      <c r="M48" s="4"/>
      <c r="O48" s="5"/>
      <c r="S48" s="4"/>
    </row>
    <row r="49" spans="2:19" s="3" customFormat="1" ht="15" customHeight="1" x14ac:dyDescent="0.25">
      <c r="B49" s="69" t="s">
        <v>283</v>
      </c>
      <c r="C49" s="3" t="s">
        <v>1</v>
      </c>
      <c r="D49" s="1" t="s">
        <v>284</v>
      </c>
      <c r="E49" s="34"/>
      <c r="F49" s="4" t="str">
        <f t="shared" si="2"/>
        <v>PT5AA22999  - Diamantino Coelho &amp; Filho, S.A. (2ª fabrica)</v>
      </c>
      <c r="G49"/>
      <c r="H49"/>
      <c r="I49"/>
      <c r="J49"/>
      <c r="L49" s="4"/>
      <c r="M49" s="4"/>
      <c r="O49" s="5"/>
      <c r="S49" s="4"/>
    </row>
    <row r="50" spans="2:19" s="3" customFormat="1" ht="15" customHeight="1" x14ac:dyDescent="0.25">
      <c r="B50" s="69" t="s">
        <v>285</v>
      </c>
      <c r="C50" s="3" t="s">
        <v>1</v>
      </c>
      <c r="D50" s="1" t="s">
        <v>286</v>
      </c>
      <c r="E50" s="34"/>
      <c r="F50" s="4" t="str">
        <f t="shared" si="2"/>
        <v>PT5AA07341  - Dinorações – Sociedade Produtora de Rações, S.A.</v>
      </c>
      <c r="G50"/>
      <c r="H50"/>
      <c r="I50"/>
      <c r="J50"/>
      <c r="L50" s="4"/>
      <c r="M50" s="4"/>
      <c r="O50" s="5"/>
      <c r="S50" s="4"/>
    </row>
    <row r="51" spans="2:19" s="3" customFormat="1" ht="15" customHeight="1" x14ac:dyDescent="0.25">
      <c r="B51" s="69" t="s">
        <v>287</v>
      </c>
      <c r="C51" s="3" t="s">
        <v>1</v>
      </c>
      <c r="D51" s="1" t="s">
        <v>288</v>
      </c>
      <c r="E51" s="34"/>
      <c r="F51" s="4" t="str">
        <f t="shared" si="2"/>
        <v>PT5AA07966  - Dogs´Wish, Sociedade Unipessoal Lda</v>
      </c>
      <c r="L51" s="4"/>
      <c r="M51" s="4"/>
      <c r="O51" s="5"/>
      <c r="S51" s="4"/>
    </row>
    <row r="52" spans="2:19" s="3" customFormat="1" ht="15" customHeight="1" x14ac:dyDescent="0.25">
      <c r="B52" s="69" t="s">
        <v>293</v>
      </c>
      <c r="C52" s="3" t="s">
        <v>1</v>
      </c>
      <c r="D52" s="1" t="s">
        <v>294</v>
      </c>
      <c r="E52" s="34"/>
      <c r="F52" s="4" t="str">
        <f t="shared" si="2"/>
        <v>PT3AA02230  - EPA-Empresa de Pesca de Aveiro, S.A.</v>
      </c>
      <c r="L52" s="4"/>
      <c r="M52" s="4"/>
      <c r="O52" s="5"/>
      <c r="S52" s="4"/>
    </row>
    <row r="53" spans="2:19" s="3" customFormat="1" ht="15" customHeight="1" x14ac:dyDescent="0.25">
      <c r="B53" s="69" t="s">
        <v>295</v>
      </c>
      <c r="C53" s="3" t="s">
        <v>1</v>
      </c>
      <c r="D53" s="1" t="s">
        <v>296</v>
      </c>
      <c r="E53" s="34"/>
      <c r="F53" s="4" t="str">
        <f t="shared" si="2"/>
        <v>PT5AA02486  - EUROCEREAL - Comercialização de Produtos Agro-Alimentares, S.A.</v>
      </c>
      <c r="L53" s="4"/>
      <c r="M53" s="4"/>
      <c r="O53" s="5"/>
      <c r="S53" s="4"/>
    </row>
    <row r="54" spans="2:19" s="3" customFormat="1" ht="15" customHeight="1" x14ac:dyDescent="0.25">
      <c r="B54" s="69" t="s">
        <v>297</v>
      </c>
      <c r="C54" s="3" t="s">
        <v>1</v>
      </c>
      <c r="D54" s="1" t="s">
        <v>298</v>
      </c>
      <c r="E54" s="34"/>
      <c r="F54" s="4" t="str">
        <f t="shared" si="2"/>
        <v>PT5AA07574  - Eurorações – Fabricação de Rações e Comércio de Matérias-Primas, S.A.</v>
      </c>
      <c r="L54" s="4"/>
      <c r="M54" s="4"/>
      <c r="O54" s="5"/>
      <c r="S54" s="4"/>
    </row>
    <row r="55" spans="2:19" s="3" customFormat="1" ht="15" customHeight="1" x14ac:dyDescent="0.25">
      <c r="B55" s="69" t="s">
        <v>299</v>
      </c>
      <c r="C55" s="3" t="s">
        <v>1</v>
      </c>
      <c r="D55" s="1" t="s">
        <v>300</v>
      </c>
      <c r="E55" s="34"/>
      <c r="F55" s="4" t="str">
        <f t="shared" si="2"/>
        <v>PT5AA07855  - F.V. Rações, Lda</v>
      </c>
      <c r="G55"/>
      <c r="H55"/>
      <c r="I55"/>
      <c r="J55"/>
      <c r="L55" s="4"/>
      <c r="M55" s="4"/>
      <c r="O55" s="5"/>
      <c r="S55" s="4"/>
    </row>
    <row r="56" spans="2:19" s="3" customFormat="1" ht="15" customHeight="1" x14ac:dyDescent="0.25">
      <c r="B56" s="69" t="s">
        <v>301</v>
      </c>
      <c r="C56" s="3" t="s">
        <v>1</v>
      </c>
      <c r="D56" s="1" t="s">
        <v>302</v>
      </c>
      <c r="E56" s="34"/>
      <c r="F56" s="4" t="str">
        <f t="shared" si="2"/>
        <v>PT6AA23027  - F.V. Rações, Lda.</v>
      </c>
      <c r="G56"/>
      <c r="H56"/>
      <c r="I56"/>
      <c r="J56"/>
      <c r="L56" s="4"/>
      <c r="M56" s="4"/>
      <c r="O56" s="5"/>
      <c r="S56" s="4"/>
    </row>
    <row r="57" spans="2:19" s="3" customFormat="1" ht="15" customHeight="1" x14ac:dyDescent="0.25">
      <c r="B57" s="69" t="s">
        <v>474</v>
      </c>
      <c r="C57" s="3" t="s">
        <v>1</v>
      </c>
      <c r="D57" s="1" t="s">
        <v>906</v>
      </c>
      <c r="E57" s="34"/>
      <c r="F57" s="4" t="str">
        <f t="shared" si="2"/>
        <v>PT5AA07658  - F.V. Rações, Lda. "Benavente"</v>
      </c>
      <c r="G57"/>
      <c r="H57"/>
      <c r="I57"/>
      <c r="J57"/>
      <c r="L57" s="4"/>
      <c r="M57" s="4"/>
      <c r="O57" s="5"/>
      <c r="S57" s="4"/>
    </row>
    <row r="58" spans="2:19" s="3" customFormat="1" ht="15" customHeight="1" x14ac:dyDescent="0.25">
      <c r="B58" s="69" t="s">
        <v>394</v>
      </c>
      <c r="C58" s="3" t="s">
        <v>1</v>
      </c>
      <c r="D58" s="68" t="s">
        <v>926</v>
      </c>
      <c r="E58" s="34"/>
      <c r="F58" s="4" t="str">
        <f t="shared" si="2"/>
        <v>PT5AA07600  - F.V. Rações, Lda. "Gaeira"</v>
      </c>
      <c r="L58" s="4"/>
      <c r="M58" s="4"/>
      <c r="O58" s="5"/>
      <c r="S58" s="4"/>
    </row>
    <row r="59" spans="2:19" s="3" customFormat="1" ht="15" customHeight="1" x14ac:dyDescent="0.25">
      <c r="B59" s="69" t="s">
        <v>510</v>
      </c>
      <c r="C59" s="3" t="s">
        <v>1</v>
      </c>
      <c r="D59" s="1" t="s">
        <v>877</v>
      </c>
      <c r="E59" s="34"/>
      <c r="F59" s="4" t="str">
        <f t="shared" si="2"/>
        <v>PT3AA25342  - Ferraz Pharma, Lda.</v>
      </c>
      <c r="L59" s="4"/>
      <c r="M59" s="4"/>
      <c r="O59" s="5"/>
      <c r="S59" s="4"/>
    </row>
    <row r="60" spans="2:19" s="3" customFormat="1" ht="15" customHeight="1" x14ac:dyDescent="0.25">
      <c r="B60" s="69" t="s">
        <v>303</v>
      </c>
      <c r="C60" s="3" t="s">
        <v>1</v>
      </c>
      <c r="D60" s="1" t="s">
        <v>304</v>
      </c>
      <c r="E60" s="34"/>
      <c r="F60" s="4" t="str">
        <f t="shared" si="2"/>
        <v>PT9AA07004  - Finançor - Agro-Alimentar, SA</v>
      </c>
      <c r="L60" s="4"/>
      <c r="M60" s="4"/>
      <c r="O60" s="5"/>
      <c r="S60" s="4"/>
    </row>
    <row r="61" spans="2:19" s="3" customFormat="1" ht="15" customHeight="1" x14ac:dyDescent="0.25">
      <c r="B61" s="69" t="s">
        <v>305</v>
      </c>
      <c r="C61" s="3" t="s">
        <v>1</v>
      </c>
      <c r="D61" s="1" t="s">
        <v>306</v>
      </c>
      <c r="E61" s="34"/>
      <c r="F61" s="4" t="str">
        <f t="shared" si="2"/>
        <v>PT6AA11288  - Francisco Patrocínio - Serviços Pecuários, Lda</v>
      </c>
      <c r="L61" s="4"/>
      <c r="M61" s="4"/>
      <c r="O61" s="5"/>
      <c r="S61" s="4"/>
    </row>
    <row r="62" spans="2:19" s="3" customFormat="1" ht="15" customHeight="1" x14ac:dyDescent="0.25">
      <c r="B62" s="69" t="s">
        <v>307</v>
      </c>
      <c r="C62" s="3" t="s">
        <v>1</v>
      </c>
      <c r="D62" s="1" t="s">
        <v>308</v>
      </c>
      <c r="E62" s="34"/>
      <c r="F62" s="4" t="str">
        <f t="shared" si="2"/>
        <v>PT6AA11357  - Garrancho Rações, Lda</v>
      </c>
      <c r="H62"/>
      <c r="I62"/>
      <c r="J62"/>
      <c r="L62" s="4"/>
      <c r="M62" s="4"/>
      <c r="O62" s="5"/>
      <c r="S62" s="4"/>
    </row>
    <row r="63" spans="2:19" s="3" customFormat="1" ht="15" customHeight="1" x14ac:dyDescent="0.25">
      <c r="B63" s="69" t="s">
        <v>0</v>
      </c>
      <c r="C63" s="3" t="s">
        <v>1</v>
      </c>
      <c r="D63" s="1" t="s">
        <v>921</v>
      </c>
      <c r="E63" s="34"/>
      <c r="F63" s="4" t="str">
        <f t="shared" si="2"/>
        <v>PT3AA08062  - GFF - Produção Lda.</v>
      </c>
      <c r="L63" s="4"/>
      <c r="M63" s="4"/>
      <c r="O63" s="5"/>
      <c r="S63" s="4"/>
    </row>
    <row r="64" spans="2:19" s="3" customFormat="1" ht="15" customHeight="1" x14ac:dyDescent="0.25">
      <c r="B64" s="69" t="s">
        <v>309</v>
      </c>
      <c r="C64" s="3" t="s">
        <v>1</v>
      </c>
      <c r="D64" s="1" t="s">
        <v>310</v>
      </c>
      <c r="E64" s="34"/>
      <c r="F64" s="4" t="str">
        <f t="shared" si="2"/>
        <v>PT5AA07912  - Gpellets-Gestão, Tecnologia e Serviços, Lda</v>
      </c>
      <c r="G64"/>
      <c r="H64"/>
      <c r="I64"/>
      <c r="J64"/>
      <c r="L64" s="4"/>
      <c r="M64" s="4"/>
      <c r="O64" s="5"/>
      <c r="S64" s="4"/>
    </row>
    <row r="65" spans="2:21" s="3" customFormat="1" ht="15" customHeight="1" x14ac:dyDescent="0.25">
      <c r="B65" s="69" t="s">
        <v>311</v>
      </c>
      <c r="C65" s="3" t="s">
        <v>1</v>
      </c>
      <c r="D65" s="1" t="s">
        <v>312</v>
      </c>
      <c r="E65" s="34"/>
      <c r="F65" s="4" t="str">
        <f t="shared" si="2"/>
        <v>PT5AA07422  - Imarpec – Matérias Primas, Rações e Serviços, Lda</v>
      </c>
      <c r="L65" s="4"/>
      <c r="M65" s="4"/>
      <c r="O65" s="5"/>
      <c r="S65" s="4"/>
    </row>
    <row r="66" spans="2:21" s="3" customFormat="1" ht="15" customHeight="1" x14ac:dyDescent="0.25">
      <c r="B66" s="69" t="s">
        <v>313</v>
      </c>
      <c r="C66" s="3" t="s">
        <v>1</v>
      </c>
      <c r="D66" s="1" t="s">
        <v>314</v>
      </c>
      <c r="E66" s="34"/>
      <c r="F66" s="4" t="str">
        <f t="shared" ref="F66:F98" si="3">CONCATENATE(B66,C66,D66)</f>
        <v>PT5AA07440  - Intercereais do Oeste, Lda</v>
      </c>
      <c r="G66"/>
      <c r="H66"/>
      <c r="I66"/>
      <c r="J66"/>
      <c r="L66" s="4"/>
      <c r="M66" s="4"/>
      <c r="O66" s="5"/>
      <c r="S66" s="4"/>
    </row>
    <row r="67" spans="2:21" s="3" customFormat="1" ht="15" customHeight="1" x14ac:dyDescent="0.25">
      <c r="B67" s="69" t="s">
        <v>339</v>
      </c>
      <c r="C67" s="3" t="s">
        <v>1</v>
      </c>
      <c r="D67" s="1" t="s">
        <v>907</v>
      </c>
      <c r="E67" s="34"/>
      <c r="F67" s="4" t="str">
        <f t="shared" si="3"/>
        <v>PT5AA07356  - Intergados - Comercialização, Integração e Produção de Animais, S.A.</v>
      </c>
      <c r="L67" s="4"/>
      <c r="M67" s="4"/>
      <c r="O67" s="5"/>
      <c r="S67" s="4"/>
    </row>
    <row r="68" spans="2:21" s="3" customFormat="1" ht="15" customHeight="1" x14ac:dyDescent="0.25">
      <c r="B68" s="69" t="s">
        <v>315</v>
      </c>
      <c r="C68" s="3" t="s">
        <v>1</v>
      </c>
      <c r="D68" s="1" t="s">
        <v>316</v>
      </c>
      <c r="E68" s="34"/>
      <c r="F68" s="4" t="str">
        <f t="shared" si="3"/>
        <v>PT3AA08772  - Irmãos Pais Alves, Lda</v>
      </c>
      <c r="L68" s="4"/>
      <c r="M68" s="4"/>
      <c r="O68" s="5"/>
      <c r="S68" s="4"/>
    </row>
    <row r="69" spans="2:21" s="3" customFormat="1" ht="15" customHeight="1" x14ac:dyDescent="0.25">
      <c r="B69" s="69" t="s">
        <v>929</v>
      </c>
      <c r="C69" s="3" t="s">
        <v>1</v>
      </c>
      <c r="D69" s="1" t="s">
        <v>909</v>
      </c>
      <c r="E69" s="34"/>
      <c r="F69" s="4" t="str">
        <f t="shared" si="3"/>
        <v>PT1AA27251  - Irmãos Sousa- Moagem, Lda.</v>
      </c>
      <c r="L69" s="4"/>
      <c r="M69" s="4"/>
      <c r="O69" s="5"/>
      <c r="S69" s="4"/>
    </row>
    <row r="70" spans="2:21" s="3" customFormat="1" ht="15" customHeight="1" x14ac:dyDescent="0.25">
      <c r="B70" s="69" t="s">
        <v>908</v>
      </c>
      <c r="C70" s="3" t="s">
        <v>1</v>
      </c>
      <c r="D70" s="1" t="s">
        <v>909</v>
      </c>
      <c r="E70" s="34"/>
      <c r="F70" s="4" t="str">
        <f t="shared" si="3"/>
        <v>PT1AA26302  - Irmãos Sousa- Moagem, Lda.</v>
      </c>
      <c r="G70"/>
      <c r="H70"/>
      <c r="I70"/>
      <c r="J70"/>
      <c r="L70" s="4"/>
      <c r="M70" s="4"/>
      <c r="O70" s="5"/>
      <c r="S70" s="4"/>
    </row>
    <row r="71" spans="2:21" s="3" customFormat="1" ht="15" customHeight="1" x14ac:dyDescent="0.25">
      <c r="B71" s="69" t="s">
        <v>31</v>
      </c>
      <c r="C71" s="3" t="s">
        <v>1</v>
      </c>
      <c r="D71" s="1" t="s">
        <v>32</v>
      </c>
      <c r="E71" s="34"/>
      <c r="F71" s="4" t="str">
        <f t="shared" si="3"/>
        <v>PT5AA07951  - João Manuel da Piedade Correia, Lda</v>
      </c>
      <c r="L71" s="4"/>
      <c r="M71" s="4"/>
      <c r="O71" s="5"/>
      <c r="S71" s="4"/>
    </row>
    <row r="72" spans="2:21" s="3" customFormat="1" ht="15" customHeight="1" x14ac:dyDescent="0.25">
      <c r="B72" s="69" t="s">
        <v>317</v>
      </c>
      <c r="C72" s="3" t="s">
        <v>1</v>
      </c>
      <c r="D72" s="1" t="s">
        <v>318</v>
      </c>
      <c r="E72" s="34"/>
      <c r="F72" s="4" t="str">
        <f t="shared" si="3"/>
        <v>PT3AA08884  - João Serra de Carvalho, Unipessoal, Lda</v>
      </c>
      <c r="H72"/>
      <c r="I72"/>
      <c r="J72"/>
      <c r="L72" s="4"/>
      <c r="M72" s="4"/>
      <c r="O72" s="5"/>
      <c r="S72" s="4"/>
    </row>
    <row r="73" spans="2:21" s="3" customFormat="1" ht="15" customHeight="1" x14ac:dyDescent="0.25">
      <c r="B73" s="69" t="s">
        <v>882</v>
      </c>
      <c r="C73" s="3" t="s">
        <v>1</v>
      </c>
      <c r="D73" s="1" t="s">
        <v>883</v>
      </c>
      <c r="E73" s="34"/>
      <c r="F73" s="4" t="str">
        <f t="shared" si="3"/>
        <v>PT6AA21868  - KimiSciences Pharmaceuticals Manufacturing, Lda</v>
      </c>
      <c r="L73" s="4"/>
      <c r="M73" s="4"/>
      <c r="O73" s="5"/>
      <c r="S73" s="4"/>
    </row>
    <row r="74" spans="2:21" s="3" customFormat="1" ht="15" customHeight="1" x14ac:dyDescent="0.25">
      <c r="B74" s="69" t="s">
        <v>321</v>
      </c>
      <c r="C74" s="3" t="s">
        <v>1</v>
      </c>
      <c r="D74" s="1" t="s">
        <v>322</v>
      </c>
      <c r="E74" s="34"/>
      <c r="F74" s="4" t="str">
        <f t="shared" si="3"/>
        <v>PT3AA08498  - Lacticoop União de Cooperativas Produtores de Leite de Entre Douro e Mondego, Ucrl</v>
      </c>
      <c r="L74" s="4"/>
      <c r="M74" s="4"/>
      <c r="O74" s="5"/>
      <c r="S74" s="4"/>
    </row>
    <row r="75" spans="2:21" s="3" customFormat="1" ht="15" customHeight="1" x14ac:dyDescent="0.25">
      <c r="B75" s="69" t="s">
        <v>910</v>
      </c>
      <c r="C75" s="3" t="s">
        <v>1</v>
      </c>
      <c r="D75" s="1" t="s">
        <v>911</v>
      </c>
      <c r="E75" s="34"/>
      <c r="F75" s="4" t="str">
        <f t="shared" si="3"/>
        <v>PT5AA26889  - Luís Miguel Vitorino, Unipessoal, Lda.</v>
      </c>
      <c r="G75"/>
      <c r="H75"/>
      <c r="I75"/>
      <c r="J75"/>
      <c r="L75" s="4"/>
      <c r="M75" s="4"/>
      <c r="O75" s="5"/>
      <c r="S75" s="4"/>
    </row>
    <row r="76" spans="2:21" s="3" customFormat="1" ht="15" customHeight="1" x14ac:dyDescent="0.25">
      <c r="B76" s="69" t="s">
        <v>325</v>
      </c>
      <c r="C76" s="3" t="s">
        <v>1</v>
      </c>
      <c r="D76" s="1" t="s">
        <v>326</v>
      </c>
      <c r="E76" s="34"/>
      <c r="F76" s="4" t="str">
        <f t="shared" si="3"/>
        <v>PT5AA07683  - Lusomix - Alimentos Completos para Animais, Lda</v>
      </c>
      <c r="L76" s="4"/>
      <c r="M76" s="4"/>
      <c r="O76" s="5"/>
      <c r="S76" s="4"/>
    </row>
    <row r="77" spans="2:21" s="3" customFormat="1" ht="15" customHeight="1" x14ac:dyDescent="0.25">
      <c r="B77" s="69" t="s">
        <v>327</v>
      </c>
      <c r="C77" s="3" t="s">
        <v>1</v>
      </c>
      <c r="D77" s="1" t="s">
        <v>328</v>
      </c>
      <c r="E77" s="34"/>
      <c r="F77" s="4" t="str">
        <f t="shared" si="3"/>
        <v>PT3AA05998  - M.C. Rios, S.A.</v>
      </c>
      <c r="L77" s="4"/>
      <c r="M77" s="4"/>
      <c r="O77" s="5"/>
      <c r="S77" s="4"/>
    </row>
    <row r="78" spans="2:21" s="3" customFormat="1" ht="15" customHeight="1" x14ac:dyDescent="0.25">
      <c r="B78" s="69" t="s">
        <v>930</v>
      </c>
      <c r="C78" s="3" t="s">
        <v>1</v>
      </c>
      <c r="D78" s="30" t="s">
        <v>931</v>
      </c>
      <c r="E78" s="1"/>
      <c r="F78" s="4" t="str">
        <f t="shared" si="3"/>
        <v>PT5AA27681  - Martins e Constantino Rações Lda.</v>
      </c>
      <c r="G78" s="4"/>
      <c r="M78" s="4"/>
      <c r="N78" s="4"/>
      <c r="P78" s="5"/>
      <c r="T78" s="4"/>
    </row>
    <row r="79" spans="2:21" s="3" customFormat="1" ht="15" customHeight="1" x14ac:dyDescent="0.25">
      <c r="B79" s="69" t="s">
        <v>507</v>
      </c>
      <c r="C79" s="3" t="s">
        <v>1</v>
      </c>
      <c r="D79" s="1" t="s">
        <v>878</v>
      </c>
      <c r="E79" s="34"/>
      <c r="F79" s="4" t="str">
        <f t="shared" si="3"/>
        <v>PT6AA11207  - Manuel Maria José, Lda</v>
      </c>
      <c r="L79" s="4"/>
      <c r="M79" s="4"/>
      <c r="O79" s="5"/>
      <c r="S79" s="4"/>
      <c r="U79" s="3" t="s">
        <v>94</v>
      </c>
    </row>
    <row r="80" spans="2:21" s="3" customFormat="1" ht="15" customHeight="1" x14ac:dyDescent="0.25">
      <c r="B80" s="69" t="s">
        <v>41</v>
      </c>
      <c r="C80" s="3" t="s">
        <v>1</v>
      </c>
      <c r="D80" s="1" t="s">
        <v>42</v>
      </c>
      <c r="E80" s="34"/>
      <c r="F80" s="4" t="str">
        <f t="shared" si="3"/>
        <v>PT5AA06828  - Matadouro Experimental do Pólo de Investigação da Fonte Boa</v>
      </c>
      <c r="G80"/>
      <c r="H80"/>
      <c r="I80"/>
      <c r="J80"/>
      <c r="L80" s="4"/>
      <c r="M80" s="4"/>
      <c r="O80" s="5"/>
      <c r="S80" s="4"/>
    </row>
    <row r="81" spans="2:19" s="3" customFormat="1" ht="15" customHeight="1" x14ac:dyDescent="0.25">
      <c r="B81" s="69" t="s">
        <v>329</v>
      </c>
      <c r="C81" s="3" t="s">
        <v>1</v>
      </c>
      <c r="D81" s="1" t="s">
        <v>330</v>
      </c>
      <c r="E81" s="34"/>
      <c r="F81" s="4" t="str">
        <f t="shared" si="3"/>
        <v>PT1AA10442  - Matosmix – Alimentos Compostos para Animais, Lda</v>
      </c>
      <c r="G81"/>
      <c r="H81"/>
      <c r="I81"/>
      <c r="J81"/>
      <c r="L81" s="4"/>
      <c r="M81" s="4"/>
      <c r="O81" s="5"/>
      <c r="S81" s="4"/>
    </row>
    <row r="82" spans="2:19" s="3" customFormat="1" ht="15" customHeight="1" x14ac:dyDescent="0.25">
      <c r="B82" s="69" t="s">
        <v>333</v>
      </c>
      <c r="C82" s="3" t="s">
        <v>1</v>
      </c>
      <c r="D82" s="1" t="s">
        <v>334</v>
      </c>
      <c r="E82" s="34"/>
      <c r="F82" s="4" t="str">
        <f t="shared" si="3"/>
        <v xml:space="preserve">PT5AA01367  - MELRUI-Sociedade Produtora de Ovos, Lda </v>
      </c>
      <c r="L82" s="4"/>
      <c r="M82" s="4"/>
      <c r="O82" s="5"/>
      <c r="S82" s="4"/>
    </row>
    <row r="83" spans="2:19" s="3" customFormat="1" ht="15" customHeight="1" x14ac:dyDescent="0.25">
      <c r="B83" s="69" t="s">
        <v>335</v>
      </c>
      <c r="C83" s="3" t="s">
        <v>1</v>
      </c>
      <c r="D83" s="1" t="s">
        <v>336</v>
      </c>
      <c r="E83" s="34"/>
      <c r="F83" s="4" t="str">
        <f t="shared" si="3"/>
        <v>PT4AA09004  - Meskiflower Unipessoal,Lda.</v>
      </c>
      <c r="L83" s="4"/>
      <c r="M83" s="4"/>
      <c r="O83" s="5"/>
      <c r="S83" s="4"/>
    </row>
    <row r="84" spans="2:19" s="3" customFormat="1" ht="15" customHeight="1" x14ac:dyDescent="0.25">
      <c r="B84" s="69" t="s">
        <v>337</v>
      </c>
      <c r="C84" s="3" t="s">
        <v>1</v>
      </c>
      <c r="D84" s="1" t="s">
        <v>338</v>
      </c>
      <c r="E84" s="34"/>
      <c r="F84" s="4" t="str">
        <f t="shared" si="3"/>
        <v>PT8AA16122  - Milk Dynamics, Lda.</v>
      </c>
      <c r="G84"/>
      <c r="H84"/>
      <c r="I84"/>
      <c r="J84"/>
      <c r="L84" s="4"/>
      <c r="M84" s="4"/>
      <c r="O84" s="5"/>
      <c r="S84" s="4"/>
    </row>
    <row r="85" spans="2:19" s="3" customFormat="1" ht="15" customHeight="1" x14ac:dyDescent="0.25">
      <c r="B85" s="69" t="s">
        <v>341</v>
      </c>
      <c r="C85" s="3" t="s">
        <v>1</v>
      </c>
      <c r="D85" s="1" t="s">
        <v>342</v>
      </c>
      <c r="E85" s="34"/>
      <c r="F85" s="4" t="str">
        <f t="shared" si="3"/>
        <v>PT9AA11508  - Motamix, Lda</v>
      </c>
      <c r="L85" s="4"/>
      <c r="M85" s="4"/>
      <c r="O85" s="5"/>
      <c r="S85" s="4"/>
    </row>
    <row r="86" spans="2:19" s="3" customFormat="1" ht="15" customHeight="1" x14ac:dyDescent="0.25">
      <c r="B86" s="69" t="s">
        <v>351</v>
      </c>
      <c r="C86" s="3" t="s">
        <v>1</v>
      </c>
      <c r="D86" s="1" t="s">
        <v>873</v>
      </c>
      <c r="E86" s="34"/>
      <c r="F86" s="4" t="str">
        <f t="shared" si="3"/>
        <v>PT3AA08796  - MULTIAVES, AVÍCOLA INTERNACIONAL, LDA.</v>
      </c>
      <c r="L86" s="4"/>
      <c r="M86" s="4"/>
      <c r="O86" s="5"/>
      <c r="S86" s="4"/>
    </row>
    <row r="87" spans="2:19" s="3" customFormat="1" ht="15" customHeight="1" x14ac:dyDescent="0.25">
      <c r="B87" s="69" t="s">
        <v>512</v>
      </c>
      <c r="C87" s="3" t="s">
        <v>1</v>
      </c>
      <c r="D87" s="1" t="s">
        <v>879</v>
      </c>
      <c r="F87" s="4" t="str">
        <f t="shared" si="3"/>
        <v>PT5AA25367  - Myrossipet Unipessoal Lda.</v>
      </c>
      <c r="L87" s="4"/>
      <c r="M87" s="4"/>
      <c r="O87" s="5"/>
      <c r="S87" s="4"/>
    </row>
    <row r="88" spans="2:19" s="3" customFormat="1" ht="15" customHeight="1" x14ac:dyDescent="0.25">
      <c r="B88" s="69" t="s">
        <v>252</v>
      </c>
      <c r="C88" s="3" t="s">
        <v>1</v>
      </c>
      <c r="D88" s="1" t="s">
        <v>913</v>
      </c>
      <c r="E88" s="34"/>
      <c r="F88" s="4" t="str">
        <f t="shared" si="3"/>
        <v>PT5AA07249  - NANTA PORTUGAL, S.A. (Alverca)</v>
      </c>
      <c r="G88"/>
      <c r="H88"/>
      <c r="I88"/>
      <c r="J88"/>
      <c r="L88" s="4"/>
      <c r="M88" s="4"/>
      <c r="O88" s="5"/>
      <c r="S88" s="4"/>
    </row>
    <row r="89" spans="2:19" s="3" customFormat="1" ht="15" customHeight="1" x14ac:dyDescent="0.25">
      <c r="B89" s="69" t="s">
        <v>234</v>
      </c>
      <c r="C89" s="3" t="s">
        <v>1</v>
      </c>
      <c r="D89" s="1" t="s">
        <v>912</v>
      </c>
      <c r="E89" s="34"/>
      <c r="F89" s="4" t="str">
        <f t="shared" si="3"/>
        <v>PT1AA10204  - NANTA PORTUGAL, S.A. (Marco)</v>
      </c>
      <c r="L89" s="4"/>
      <c r="M89" s="4"/>
      <c r="O89" s="5"/>
      <c r="S89" s="4"/>
    </row>
    <row r="90" spans="2:19" s="3" customFormat="1" ht="15" customHeight="1" x14ac:dyDescent="0.25">
      <c r="B90" s="69" t="s">
        <v>254</v>
      </c>
      <c r="C90" s="3" t="s">
        <v>1</v>
      </c>
      <c r="D90" s="1" t="s">
        <v>914</v>
      </c>
      <c r="E90" s="34"/>
      <c r="F90" s="4" t="str">
        <f t="shared" si="3"/>
        <v xml:space="preserve">PT3AA08487  - NANTA PORTUGAL, S.A. (Ovar) </v>
      </c>
      <c r="L90" s="4"/>
      <c r="M90" s="4"/>
      <c r="O90" s="5"/>
      <c r="S90" s="4"/>
    </row>
    <row r="91" spans="2:19" s="3" customFormat="1" ht="15" customHeight="1" x14ac:dyDescent="0.25">
      <c r="B91" s="69" t="s">
        <v>343</v>
      </c>
      <c r="C91" s="3" t="s">
        <v>1</v>
      </c>
      <c r="D91" s="1" t="s">
        <v>344</v>
      </c>
      <c r="E91" s="34"/>
      <c r="F91" s="4" t="str">
        <f t="shared" si="3"/>
        <v>PT3AA08762  - Nutrapom – Nutrição Animal de Pombal. S.A.</v>
      </c>
      <c r="L91" s="4"/>
      <c r="M91" s="4"/>
      <c r="O91" s="5"/>
      <c r="S91" s="4"/>
    </row>
    <row r="92" spans="2:19" s="3" customFormat="1" ht="15" customHeight="1" x14ac:dyDescent="0.25">
      <c r="B92" s="69" t="s">
        <v>345</v>
      </c>
      <c r="C92" s="3" t="s">
        <v>1</v>
      </c>
      <c r="D92" s="1" t="s">
        <v>346</v>
      </c>
      <c r="E92" s="34"/>
      <c r="F92" s="4" t="str">
        <f t="shared" si="3"/>
        <v>PT6AA11315  - Nutricampo – Produção de Rações, S.A.</v>
      </c>
      <c r="L92" s="4"/>
      <c r="M92" s="4"/>
      <c r="O92" s="5"/>
      <c r="S92" s="4"/>
    </row>
    <row r="93" spans="2:19" s="3" customFormat="1" ht="15" customHeight="1" x14ac:dyDescent="0.25">
      <c r="B93" s="69" t="s">
        <v>880</v>
      </c>
      <c r="C93" s="3" t="s">
        <v>1</v>
      </c>
      <c r="D93" s="1" t="s">
        <v>881</v>
      </c>
      <c r="E93" s="34"/>
      <c r="F93" s="4" t="str">
        <f t="shared" si="3"/>
        <v>PT6AA14950  - Nutrimonte, Lda.</v>
      </c>
      <c r="L93" s="4"/>
      <c r="M93" s="4"/>
      <c r="O93" s="5"/>
      <c r="S93" s="4"/>
    </row>
    <row r="94" spans="2:19" s="3" customFormat="1" ht="15" customHeight="1" x14ac:dyDescent="0.25">
      <c r="B94" s="69" t="s">
        <v>347</v>
      </c>
      <c r="C94" s="3" t="s">
        <v>1</v>
      </c>
      <c r="D94" s="1" t="s">
        <v>348</v>
      </c>
      <c r="E94" s="34"/>
      <c r="F94" s="4" t="str">
        <f t="shared" si="3"/>
        <v>PT3AA07908  - Nutrinova - Nutrição Animal, S.A.</v>
      </c>
      <c r="L94" s="4"/>
      <c r="M94" s="4"/>
      <c r="O94" s="5"/>
      <c r="S94" s="4"/>
    </row>
    <row r="95" spans="2:19" s="3" customFormat="1" ht="15" customHeight="1" x14ac:dyDescent="0.25">
      <c r="B95" s="69" t="s">
        <v>349</v>
      </c>
      <c r="C95" s="3" t="s">
        <v>1</v>
      </c>
      <c r="D95" s="1" t="s">
        <v>350</v>
      </c>
      <c r="E95" s="34"/>
      <c r="F95" s="4" t="str">
        <f t="shared" si="3"/>
        <v>PT6AA15449  - Nutritejo, Lda.</v>
      </c>
      <c r="G95"/>
      <c r="H95"/>
      <c r="I95"/>
      <c r="J95"/>
      <c r="L95" s="4"/>
      <c r="M95" s="4"/>
      <c r="O95" s="5"/>
      <c r="S95" s="4"/>
    </row>
    <row r="96" spans="2:19" s="3" customFormat="1" ht="15" customHeight="1" x14ac:dyDescent="0.25">
      <c r="B96" s="69" t="s">
        <v>353</v>
      </c>
      <c r="C96" s="3" t="s">
        <v>1</v>
      </c>
      <c r="D96" s="1" t="s">
        <v>354</v>
      </c>
      <c r="E96" s="34"/>
      <c r="F96" s="4" t="str">
        <f t="shared" si="3"/>
        <v>PT5AA07375  - O Cereal - Comércio e Indústria de Cereais, S.A.</v>
      </c>
      <c r="L96" s="4"/>
      <c r="M96" s="4"/>
      <c r="O96" s="5"/>
      <c r="S96" s="4"/>
    </row>
    <row r="97" spans="2:19" s="3" customFormat="1" ht="15" customHeight="1" x14ac:dyDescent="0.25">
      <c r="B97" s="69" t="s">
        <v>355</v>
      </c>
      <c r="C97" s="3" t="s">
        <v>1</v>
      </c>
      <c r="D97" s="1" t="s">
        <v>356</v>
      </c>
      <c r="E97" s="34"/>
      <c r="F97" s="4" t="str">
        <f t="shared" si="3"/>
        <v>PT3AA04186  - Ovargado - Sociedade Comercial e Industrial de Alimentos Para Animais, S.A.</v>
      </c>
      <c r="L97" s="4"/>
      <c r="M97" s="4"/>
      <c r="O97" s="5"/>
      <c r="S97" s="4"/>
    </row>
    <row r="98" spans="2:19" s="3" customFormat="1" ht="15" customHeight="1" x14ac:dyDescent="0.25">
      <c r="B98" s="69" t="s">
        <v>357</v>
      </c>
      <c r="C98" s="3" t="s">
        <v>1</v>
      </c>
      <c r="D98" s="1" t="s">
        <v>356</v>
      </c>
      <c r="E98" s="34"/>
      <c r="F98" s="4" t="str">
        <f t="shared" si="3"/>
        <v>PT3AA08724  - Ovargado - Sociedade Comercial e Industrial de Alimentos Para Animais, S.A.</v>
      </c>
      <c r="L98" s="4"/>
      <c r="M98" s="4"/>
      <c r="O98" s="5"/>
      <c r="S98" s="4"/>
    </row>
    <row r="99" spans="2:19" s="3" customFormat="1" ht="15" customHeight="1" x14ac:dyDescent="0.25">
      <c r="B99" s="69" t="s">
        <v>43</v>
      </c>
      <c r="C99" s="3" t="s">
        <v>1</v>
      </c>
      <c r="D99" s="1" t="s">
        <v>44</v>
      </c>
      <c r="E99" s="34"/>
      <c r="F99" s="4" t="str">
        <f t="shared" ref="F99:F129" si="4">CONCATENATE(B99,C99,D99)</f>
        <v>PT3AA04123  - OVOLIS - Aviário Produtor do Monte, Lda. (502128909)</v>
      </c>
      <c r="G99"/>
      <c r="H99"/>
      <c r="I99"/>
      <c r="J99"/>
      <c r="L99" s="4"/>
      <c r="M99" s="4"/>
      <c r="O99" s="5"/>
      <c r="S99" s="4"/>
    </row>
    <row r="100" spans="2:19" s="3" customFormat="1" ht="15" customHeight="1" x14ac:dyDescent="0.25">
      <c r="B100" s="69" t="s">
        <v>358</v>
      </c>
      <c r="C100" s="3" t="s">
        <v>1</v>
      </c>
      <c r="D100" s="1" t="s">
        <v>359</v>
      </c>
      <c r="E100" s="34"/>
      <c r="F100" s="4" t="str">
        <f t="shared" si="4"/>
        <v>PT3AA12273  - OVOPOR - Agro-pecuária dos Milagres, S.A.</v>
      </c>
      <c r="G100"/>
      <c r="H100"/>
      <c r="I100"/>
      <c r="J100"/>
      <c r="L100" s="4"/>
      <c r="M100" s="4"/>
      <c r="O100" s="5"/>
      <c r="S100" s="4"/>
    </row>
    <row r="101" spans="2:19" s="3" customFormat="1" ht="15" customHeight="1" x14ac:dyDescent="0.25">
      <c r="B101" s="69" t="s">
        <v>45</v>
      </c>
      <c r="C101" s="3" t="s">
        <v>1</v>
      </c>
      <c r="D101" s="1" t="s">
        <v>46</v>
      </c>
      <c r="E101" s="34"/>
      <c r="F101" s="4" t="str">
        <f t="shared" si="4"/>
        <v>PT5AA23229  - PECUÁRIAS DE MONTEJUNTO, LDA.</v>
      </c>
      <c r="L101" s="4"/>
      <c r="M101" s="4"/>
      <c r="O101" s="5"/>
      <c r="S101" s="4"/>
    </row>
    <row r="102" spans="2:19" s="3" customFormat="1" ht="15" customHeight="1" x14ac:dyDescent="0.25">
      <c r="B102" s="69" t="s">
        <v>360</v>
      </c>
      <c r="C102" s="3" t="s">
        <v>1</v>
      </c>
      <c r="D102" s="1" t="s">
        <v>361</v>
      </c>
      <c r="E102" s="34"/>
      <c r="F102" s="4" t="str">
        <f t="shared" si="4"/>
        <v>PT5AA20708  - Perdicampo - Produção e Comercialização de Aves de Caça, Lda.</v>
      </c>
      <c r="L102" s="4"/>
      <c r="M102" s="4"/>
      <c r="O102" s="5"/>
      <c r="S102" s="4"/>
    </row>
    <row r="103" spans="2:19" s="3" customFormat="1" ht="15" customHeight="1" x14ac:dyDescent="0.25">
      <c r="B103" s="69" t="s">
        <v>362</v>
      </c>
      <c r="C103" s="3" t="s">
        <v>1</v>
      </c>
      <c r="D103" s="1" t="s">
        <v>363</v>
      </c>
      <c r="E103" s="34"/>
      <c r="F103" s="4" t="str">
        <f t="shared" si="4"/>
        <v>PT5AA07921  - PETMAXI, S.A.</v>
      </c>
      <c r="G103"/>
      <c r="H103"/>
      <c r="I103"/>
      <c r="J103"/>
      <c r="L103" s="4"/>
      <c r="M103" s="4"/>
      <c r="O103" s="5"/>
      <c r="S103" s="4"/>
    </row>
    <row r="104" spans="2:19" s="3" customFormat="1" ht="15" customHeight="1" x14ac:dyDescent="0.25">
      <c r="B104" s="69" t="s">
        <v>366</v>
      </c>
      <c r="C104" s="3" t="s">
        <v>1</v>
      </c>
      <c r="D104" s="1" t="s">
        <v>367</v>
      </c>
      <c r="E104" s="34"/>
      <c r="F104" s="4" t="str">
        <f t="shared" si="4"/>
        <v>PT5AA07544  - PORVAL – Agro Pecuária, S.A.</v>
      </c>
      <c r="L104" s="4"/>
      <c r="M104" s="4"/>
      <c r="O104" s="5"/>
      <c r="S104" s="4"/>
    </row>
    <row r="105" spans="2:19" s="3" customFormat="1" ht="15" customHeight="1" x14ac:dyDescent="0.25">
      <c r="B105" s="69" t="s">
        <v>924</v>
      </c>
      <c r="C105" s="3" t="s">
        <v>1</v>
      </c>
      <c r="D105" s="68" t="s">
        <v>925</v>
      </c>
      <c r="E105" s="34"/>
      <c r="F105" s="4" t="str">
        <f t="shared" si="4"/>
        <v>PT1AA10220  - Premix - Especialidades Agricolas e Pecuárias Lda.</v>
      </c>
      <c r="L105" s="4"/>
      <c r="M105" s="4"/>
      <c r="O105" s="5"/>
      <c r="S105" s="4"/>
    </row>
    <row r="106" spans="2:19" s="3" customFormat="1" ht="15" customHeight="1" x14ac:dyDescent="0.25">
      <c r="B106" s="69" t="s">
        <v>368</v>
      </c>
      <c r="C106" s="3" t="s">
        <v>1</v>
      </c>
      <c r="D106" s="1" t="s">
        <v>369</v>
      </c>
      <c r="E106" s="34"/>
      <c r="F106" s="4" t="str">
        <f t="shared" si="4"/>
        <v>PT1AA10133  - Proleite - Cooperativa Agricola de Produtores de Leite, C.R.L.</v>
      </c>
      <c r="G106"/>
      <c r="H106"/>
      <c r="I106"/>
      <c r="J106"/>
      <c r="L106" s="4"/>
      <c r="M106" s="4"/>
      <c r="O106" s="5"/>
      <c r="S106" s="4"/>
    </row>
    <row r="107" spans="2:19" s="3" customFormat="1" ht="15" customHeight="1" x14ac:dyDescent="0.25">
      <c r="B107" s="69" t="s">
        <v>370</v>
      </c>
      <c r="C107" s="3" t="s">
        <v>1</v>
      </c>
      <c r="D107" s="1" t="s">
        <v>371</v>
      </c>
      <c r="E107" s="34"/>
      <c r="F107" s="4" t="str">
        <f t="shared" si="4"/>
        <v xml:space="preserve">PT3AA08486  - Promor – Abastecedora de Produtos Agro-Pecuários, S.A. </v>
      </c>
      <c r="L107" s="4"/>
      <c r="M107" s="4"/>
      <c r="O107" s="5"/>
      <c r="S107" s="4"/>
    </row>
    <row r="108" spans="2:19" s="3" customFormat="1" ht="15" customHeight="1" x14ac:dyDescent="0.25">
      <c r="B108" s="69" t="s">
        <v>374</v>
      </c>
      <c r="C108" s="3" t="s">
        <v>1</v>
      </c>
      <c r="D108" s="1" t="s">
        <v>375</v>
      </c>
      <c r="E108" s="34"/>
      <c r="F108" s="4" t="str">
        <f t="shared" si="4"/>
        <v>PT3AA08954  - Puraração – Ração e Animais, Lda</v>
      </c>
      <c r="L108" s="4"/>
      <c r="M108" s="4"/>
      <c r="O108" s="5"/>
      <c r="S108" s="4"/>
    </row>
    <row r="109" spans="2:19" s="3" customFormat="1" ht="15" customHeight="1" x14ac:dyDescent="0.25">
      <c r="B109" s="69" t="s">
        <v>376</v>
      </c>
      <c r="C109" s="3" t="s">
        <v>1</v>
      </c>
      <c r="D109" s="1" t="s">
        <v>377</v>
      </c>
      <c r="E109" s="34"/>
      <c r="F109" s="4" t="str">
        <f t="shared" si="4"/>
        <v>PT5AA12040  - Querido &amp; Costa - Alimentação Animal, Lda.</v>
      </c>
      <c r="L109" s="4"/>
      <c r="M109" s="4"/>
      <c r="O109" s="5"/>
      <c r="S109" s="4"/>
    </row>
    <row r="110" spans="2:19" s="3" customFormat="1" ht="15" customHeight="1" x14ac:dyDescent="0.25">
      <c r="B110" s="69" t="s">
        <v>380</v>
      </c>
      <c r="C110" s="3" t="s">
        <v>1</v>
      </c>
      <c r="D110" s="1" t="s">
        <v>381</v>
      </c>
      <c r="E110" s="34"/>
      <c r="F110" s="4" t="str">
        <f t="shared" si="4"/>
        <v>PT5AA07559  - R.O. – Rações Oeste para Animais, Lda</v>
      </c>
      <c r="L110" s="4"/>
      <c r="M110" s="4"/>
      <c r="O110" s="5"/>
      <c r="S110" s="4"/>
    </row>
    <row r="111" spans="2:19" s="3" customFormat="1" ht="15" customHeight="1" x14ac:dyDescent="0.25">
      <c r="B111" s="69" t="s">
        <v>364</v>
      </c>
      <c r="C111" s="3" t="s">
        <v>1</v>
      </c>
      <c r="D111" s="1" t="s">
        <v>915</v>
      </c>
      <c r="E111" s="34"/>
      <c r="F111" s="4" t="str">
        <f t="shared" si="4"/>
        <v>PT5AA07327  - Raçalto - Empreendimentos Agrícolas, Indústrias e Pecuárias, S.A.</v>
      </c>
      <c r="L111" s="4"/>
      <c r="M111" s="4"/>
      <c r="O111" s="5"/>
      <c r="S111" s="4"/>
    </row>
    <row r="112" spans="2:19" s="3" customFormat="1" ht="15" customHeight="1" x14ac:dyDescent="0.25">
      <c r="B112" s="69" t="s">
        <v>382</v>
      </c>
      <c r="C112" s="3" t="s">
        <v>1</v>
      </c>
      <c r="D112" s="1" t="s">
        <v>383</v>
      </c>
      <c r="E112" s="34"/>
      <c r="F112" s="4" t="str">
        <f t="shared" si="4"/>
        <v>PT3AA08538  - Racentro – Fábrica de Rações do Centro, S.A.</v>
      </c>
      <c r="L112" s="4"/>
      <c r="M112" s="4"/>
      <c r="O112" s="5"/>
      <c r="S112" s="4"/>
    </row>
    <row r="113" spans="2:19" s="3" customFormat="1" ht="15" customHeight="1" x14ac:dyDescent="0.25">
      <c r="B113" s="69" t="s">
        <v>384</v>
      </c>
      <c r="C113" s="3" t="s">
        <v>1</v>
      </c>
      <c r="D113" s="1" t="s">
        <v>385</v>
      </c>
      <c r="E113" s="34"/>
      <c r="F113" s="4" t="str">
        <f t="shared" si="4"/>
        <v>PT5AA07752  - Racitejo - Alimentos Compostos para Animais, Lda</v>
      </c>
      <c r="G113"/>
      <c r="H113"/>
      <c r="I113"/>
      <c r="J113"/>
      <c r="L113" s="4"/>
      <c r="M113" s="4"/>
      <c r="O113" s="5"/>
      <c r="S113" s="4"/>
    </row>
    <row r="114" spans="2:19" s="3" customFormat="1" ht="15" customHeight="1" x14ac:dyDescent="0.25">
      <c r="B114" s="69" t="s">
        <v>386</v>
      </c>
      <c r="C114" s="3" t="s">
        <v>1</v>
      </c>
      <c r="D114" s="1" t="s">
        <v>387</v>
      </c>
      <c r="E114" s="34"/>
      <c r="F114" s="4" t="str">
        <f t="shared" si="4"/>
        <v>PT5AA07495  - Rações Acral, Lda</v>
      </c>
      <c r="G114"/>
      <c r="H114"/>
      <c r="I114"/>
      <c r="J114"/>
      <c r="L114" s="4"/>
      <c r="M114" s="4"/>
      <c r="O114" s="5"/>
      <c r="S114" s="4"/>
    </row>
    <row r="115" spans="2:19" s="3" customFormat="1" ht="15" customHeight="1" x14ac:dyDescent="0.25">
      <c r="B115" s="69" t="s">
        <v>388</v>
      </c>
      <c r="C115" s="3" t="s">
        <v>1</v>
      </c>
      <c r="D115" s="1" t="s">
        <v>389</v>
      </c>
      <c r="E115" s="34"/>
      <c r="F115" s="4" t="str">
        <f t="shared" si="4"/>
        <v>PT5AA07478  - Rações Fonseca, Lda</v>
      </c>
      <c r="G115"/>
      <c r="H115"/>
      <c r="I115"/>
      <c r="J115"/>
      <c r="L115" s="4"/>
      <c r="M115" s="4"/>
      <c r="O115" s="5"/>
      <c r="S115" s="4"/>
    </row>
    <row r="116" spans="2:19" s="3" customFormat="1" ht="15" customHeight="1" x14ac:dyDescent="0.25">
      <c r="B116" s="69" t="s">
        <v>390</v>
      </c>
      <c r="C116" s="3" t="s">
        <v>1</v>
      </c>
      <c r="D116" s="1" t="s">
        <v>391</v>
      </c>
      <c r="E116" s="34"/>
      <c r="F116" s="4" t="str">
        <f t="shared" si="4"/>
        <v>PT5AA07707  - Rações Galrão, S.A.</v>
      </c>
      <c r="L116" s="4"/>
      <c r="M116" s="4"/>
      <c r="O116" s="5"/>
      <c r="S116" s="4"/>
    </row>
    <row r="117" spans="2:19" s="3" customFormat="1" ht="15" customHeight="1" x14ac:dyDescent="0.25">
      <c r="B117" s="69" t="s">
        <v>392</v>
      </c>
      <c r="C117" s="3" t="s">
        <v>1</v>
      </c>
      <c r="D117" s="1" t="s">
        <v>393</v>
      </c>
      <c r="E117" s="34"/>
      <c r="F117" s="4" t="str">
        <f t="shared" si="4"/>
        <v>PT5AA07385  - Rações Pró-Ave, Lda</v>
      </c>
      <c r="G117"/>
      <c r="H117"/>
      <c r="I117"/>
      <c r="J117"/>
      <c r="L117" s="4"/>
      <c r="M117" s="4"/>
      <c r="O117" s="5"/>
      <c r="S117" s="4"/>
    </row>
    <row r="118" spans="2:19" s="3" customFormat="1" ht="15" customHeight="1" x14ac:dyDescent="0.25">
      <c r="B118" s="69" t="s">
        <v>394</v>
      </c>
      <c r="C118" s="3" t="s">
        <v>1</v>
      </c>
      <c r="D118" s="1" t="s">
        <v>395</v>
      </c>
      <c r="E118" s="34"/>
      <c r="F118" s="4" t="str">
        <f t="shared" si="4"/>
        <v>PT5AA07600  - Rações Properú, Lda</v>
      </c>
      <c r="G118"/>
      <c r="H118"/>
      <c r="I118"/>
      <c r="J118"/>
      <c r="L118" s="4"/>
      <c r="M118" s="4"/>
      <c r="O118" s="5"/>
      <c r="S118" s="4"/>
    </row>
    <row r="119" spans="2:19" s="3" customFormat="1" ht="15" customHeight="1" x14ac:dyDescent="0.25">
      <c r="B119" s="69" t="s">
        <v>396</v>
      </c>
      <c r="C119" s="3" t="s">
        <v>1</v>
      </c>
      <c r="D119" s="1" t="s">
        <v>397</v>
      </c>
      <c r="E119" s="34"/>
      <c r="F119" s="4" t="str">
        <f t="shared" si="4"/>
        <v>PT6AA11222  - Rações Santiago, Lda</v>
      </c>
      <c r="L119" s="4"/>
      <c r="M119" s="4"/>
      <c r="O119" s="5"/>
      <c r="S119" s="4"/>
    </row>
    <row r="120" spans="2:19" s="3" customFormat="1" ht="15" customHeight="1" x14ac:dyDescent="0.25">
      <c r="B120" s="69" t="s">
        <v>398</v>
      </c>
      <c r="C120" s="3" t="s">
        <v>1</v>
      </c>
      <c r="D120" s="1" t="s">
        <v>399</v>
      </c>
      <c r="E120" s="34"/>
      <c r="F120" s="4" t="str">
        <f t="shared" si="4"/>
        <v>PT3AA08791  - Rações Selecção, S.A.</v>
      </c>
      <c r="L120" s="4"/>
      <c r="M120" s="4"/>
      <c r="O120" s="5"/>
      <c r="S120" s="4"/>
    </row>
    <row r="121" spans="2:19" s="3" customFormat="1" ht="15" customHeight="1" x14ac:dyDescent="0.25">
      <c r="B121" s="69" t="s">
        <v>400</v>
      </c>
      <c r="C121" s="3" t="s">
        <v>1</v>
      </c>
      <c r="D121" s="1" t="s">
        <v>401</v>
      </c>
      <c r="E121" s="34"/>
      <c r="F121" s="4" t="str">
        <f t="shared" si="4"/>
        <v>PT5AA07282  - Rações Supervit - Alimentos Compostos para Animais, Lda</v>
      </c>
      <c r="L121" s="4"/>
      <c r="M121" s="4"/>
      <c r="O121" s="5"/>
      <c r="S121" s="4"/>
    </row>
    <row r="122" spans="2:19" s="3" customFormat="1" ht="15" customHeight="1" x14ac:dyDescent="0.25">
      <c r="B122" s="69" t="s">
        <v>402</v>
      </c>
      <c r="C122" s="3" t="s">
        <v>1</v>
      </c>
      <c r="D122" s="1" t="s">
        <v>403</v>
      </c>
      <c r="E122" s="34"/>
      <c r="F122" s="4" t="str">
        <f t="shared" si="4"/>
        <v>PT5AA05644  - Rações Valouro, S.A.</v>
      </c>
      <c r="L122" s="4"/>
      <c r="M122" s="4"/>
      <c r="O122" s="5"/>
      <c r="S122" s="4"/>
    </row>
    <row r="123" spans="2:19" s="3" customFormat="1" ht="15" customHeight="1" x14ac:dyDescent="0.25">
      <c r="B123" s="69" t="s">
        <v>404</v>
      </c>
      <c r="C123" s="3" t="s">
        <v>1</v>
      </c>
      <c r="D123" s="1" t="s">
        <v>405</v>
      </c>
      <c r="E123" s="34"/>
      <c r="F123" s="4" t="str">
        <f t="shared" si="4"/>
        <v>PT6AA11156  - Rações Valouro, S.A. (Aroeira)</v>
      </c>
      <c r="G123"/>
      <c r="H123"/>
      <c r="I123"/>
      <c r="J123"/>
      <c r="L123" s="4"/>
      <c r="M123" s="4"/>
      <c r="O123" s="5"/>
      <c r="S123" s="4"/>
    </row>
    <row r="124" spans="2:19" s="3" customFormat="1" ht="15" customHeight="1" x14ac:dyDescent="0.25">
      <c r="B124" s="69" t="s">
        <v>406</v>
      </c>
      <c r="C124" s="3" t="s">
        <v>1</v>
      </c>
      <c r="D124" s="1" t="s">
        <v>407</v>
      </c>
      <c r="E124" s="34"/>
      <c r="F124" s="4" t="str">
        <f t="shared" si="4"/>
        <v>PT5AA07292  - Rações Valouro, S.A. (Ramalhal) 1</v>
      </c>
      <c r="G124"/>
      <c r="H124"/>
      <c r="I124"/>
      <c r="J124"/>
      <c r="L124" s="4"/>
      <c r="M124" s="4"/>
      <c r="O124" s="5"/>
      <c r="S124" s="4"/>
    </row>
    <row r="125" spans="2:19" s="3" customFormat="1" ht="15" customHeight="1" x14ac:dyDescent="0.25">
      <c r="B125" s="69" t="s">
        <v>408</v>
      </c>
      <c r="C125" s="3" t="s">
        <v>1</v>
      </c>
      <c r="D125" s="1" t="s">
        <v>409</v>
      </c>
      <c r="F125" s="4" t="str">
        <f t="shared" si="4"/>
        <v>PT3AA08511  - Rações Veríssimo, S.A.</v>
      </c>
      <c r="G125"/>
      <c r="H125"/>
      <c r="I125"/>
      <c r="J125"/>
      <c r="L125" s="4"/>
      <c r="M125" s="4"/>
      <c r="O125" s="5"/>
      <c r="S125" s="4"/>
    </row>
    <row r="126" spans="2:19" s="3" customFormat="1" ht="15" customHeight="1" x14ac:dyDescent="0.25">
      <c r="B126" s="69" t="s">
        <v>410</v>
      </c>
      <c r="C126" s="3" t="s">
        <v>1</v>
      </c>
      <c r="D126" s="1" t="s">
        <v>411</v>
      </c>
      <c r="F126" s="4" t="str">
        <f t="shared" si="4"/>
        <v>PT5AA07326  - Rações Zêzere, S.A.</v>
      </c>
      <c r="L126" s="4"/>
      <c r="M126" s="4"/>
      <c r="O126" s="5"/>
      <c r="S126" s="4"/>
    </row>
    <row r="127" spans="2:19" s="3" customFormat="1" ht="15" customHeight="1" x14ac:dyDescent="0.25">
      <c r="B127" s="69" t="s">
        <v>412</v>
      </c>
      <c r="C127" s="3" t="s">
        <v>1</v>
      </c>
      <c r="D127" s="1" t="s">
        <v>413</v>
      </c>
      <c r="E127" s="34"/>
      <c r="F127" s="4" t="str">
        <f t="shared" si="4"/>
        <v>PT1AA10451  - Racoop – Cooperativa Agrícola de Rações, C.R.L.</v>
      </c>
      <c r="K127"/>
      <c r="L127" s="4"/>
      <c r="M127" s="4"/>
      <c r="O127" s="5"/>
      <c r="S127" s="4"/>
    </row>
    <row r="128" spans="2:19" s="3" customFormat="1" ht="15" customHeight="1" x14ac:dyDescent="0.25">
      <c r="B128" s="69" t="s">
        <v>414</v>
      </c>
      <c r="C128" s="3" t="s">
        <v>1</v>
      </c>
      <c r="D128" s="1" t="s">
        <v>415</v>
      </c>
      <c r="E128" s="34"/>
      <c r="F128" s="4" t="str">
        <f t="shared" si="4"/>
        <v>PT8AA11520  - Rama – Rações para Animais, S.A.</v>
      </c>
      <c r="K128"/>
      <c r="L128" s="4"/>
      <c r="M128" s="4"/>
      <c r="O128" s="5"/>
      <c r="S128" s="4"/>
    </row>
    <row r="129" spans="2:19" s="3" customFormat="1" ht="15" customHeight="1" x14ac:dyDescent="0.25">
      <c r="B129" s="69" t="s">
        <v>416</v>
      </c>
      <c r="C129" s="3" t="s">
        <v>1</v>
      </c>
      <c r="D129" s="1" t="s">
        <v>417</v>
      </c>
      <c r="E129" s="34"/>
      <c r="F129" s="4" t="str">
        <f t="shared" si="4"/>
        <v xml:space="preserve">PT5AA07252  - RAPORAL, S.A. </v>
      </c>
      <c r="K129"/>
      <c r="L129" s="4"/>
      <c r="M129" s="4"/>
      <c r="O129" s="5"/>
      <c r="S129" s="4"/>
    </row>
    <row r="130" spans="2:19" s="3" customFormat="1" ht="15" customHeight="1" x14ac:dyDescent="0.25">
      <c r="B130" s="69" t="s">
        <v>420</v>
      </c>
      <c r="C130" s="3" t="s">
        <v>1</v>
      </c>
      <c r="D130" s="1" t="s">
        <v>421</v>
      </c>
      <c r="E130"/>
      <c r="F130" s="4" t="str">
        <f t="shared" ref="F130:F160" si="5">CONCATENATE(B130,C130,D130)</f>
        <v>PT9AA11509  - Rater – Fábrica de Rações da Ilha Terceira, Lda.</v>
      </c>
      <c r="K130"/>
      <c r="L130" s="4"/>
      <c r="M130" s="4"/>
      <c r="O130" s="5"/>
      <c r="S130" s="4"/>
    </row>
    <row r="131" spans="2:19" s="3" customFormat="1" ht="15" customHeight="1" x14ac:dyDescent="0.25">
      <c r="B131" s="69" t="s">
        <v>47</v>
      </c>
      <c r="C131" s="3" t="s">
        <v>1</v>
      </c>
      <c r="D131" s="1" t="s">
        <v>48</v>
      </c>
      <c r="E131"/>
      <c r="F131" s="4" t="str">
        <f t="shared" si="5"/>
        <v>PT5AA07074  - Raul Martinho Fidalgo Rafael</v>
      </c>
      <c r="K131"/>
      <c r="L131"/>
      <c r="M131" s="4"/>
      <c r="O131" s="5"/>
      <c r="S131" s="4"/>
    </row>
    <row r="132" spans="2:19" s="3" customFormat="1" ht="15" customHeight="1" x14ac:dyDescent="0.25">
      <c r="B132" s="69" t="s">
        <v>422</v>
      </c>
      <c r="C132" s="3" t="s">
        <v>1</v>
      </c>
      <c r="D132" s="1" t="s">
        <v>423</v>
      </c>
      <c r="E132"/>
      <c r="F132" s="4" t="str">
        <f t="shared" si="5"/>
        <v>PT5AA02490  - REAGRO - Importação e Exportação, S.A.</v>
      </c>
      <c r="K132"/>
      <c r="L132"/>
      <c r="M132" s="4"/>
      <c r="O132" s="5"/>
      <c r="S132" s="4"/>
    </row>
    <row r="133" spans="2:19" s="3" customFormat="1" ht="15" customHeight="1" x14ac:dyDescent="0.25">
      <c r="B133" s="69" t="s">
        <v>424</v>
      </c>
      <c r="C133" s="3" t="s">
        <v>1</v>
      </c>
      <c r="D133" s="1" t="s">
        <v>425</v>
      </c>
      <c r="E133"/>
      <c r="F133" s="4" t="str">
        <f t="shared" si="5"/>
        <v>PT5AA07447  - Realbolo, Lda</v>
      </c>
      <c r="G133"/>
      <c r="H133"/>
      <c r="I133"/>
      <c r="J133"/>
      <c r="K133"/>
      <c r="L133"/>
      <c r="M133" s="4"/>
      <c r="O133" s="5"/>
      <c r="S133" s="4"/>
    </row>
    <row r="134" spans="2:19" s="3" customFormat="1" ht="15" customHeight="1" x14ac:dyDescent="0.25">
      <c r="B134" s="69" t="s">
        <v>49</v>
      </c>
      <c r="C134" s="3" t="s">
        <v>1</v>
      </c>
      <c r="D134" s="1" t="s">
        <v>50</v>
      </c>
      <c r="E134"/>
      <c r="F134" s="4" t="str">
        <f t="shared" si="5"/>
        <v>PT1AA10169  - Reis &amp; Silva, Lda Agro Pecuária da Gandra</v>
      </c>
      <c r="K134"/>
      <c r="L134"/>
      <c r="M134" s="4"/>
      <c r="O134" s="5"/>
      <c r="S134" s="4"/>
    </row>
    <row r="135" spans="2:19" s="3" customFormat="1" ht="15" customHeight="1" x14ac:dyDescent="0.25">
      <c r="B135" s="69" t="s">
        <v>426</v>
      </c>
      <c r="C135" s="3" t="s">
        <v>1</v>
      </c>
      <c r="D135" s="1" t="s">
        <v>427</v>
      </c>
      <c r="E135"/>
      <c r="F135" s="4" t="str">
        <f t="shared" si="5"/>
        <v>PT6AA11183  - Ribeiros – Ind. Com. Cereais Imp. Exp., Lda</v>
      </c>
      <c r="K135"/>
      <c r="L135"/>
      <c r="M135" s="4"/>
      <c r="O135" s="5"/>
      <c r="S135" s="4"/>
    </row>
    <row r="136" spans="2:19" s="3" customFormat="1" ht="15" customHeight="1" x14ac:dyDescent="0.25">
      <c r="B136" s="69" t="s">
        <v>935</v>
      </c>
      <c r="C136" s="3" t="s">
        <v>1</v>
      </c>
      <c r="D136" s="1" t="s">
        <v>429</v>
      </c>
      <c r="E136"/>
      <c r="F136" s="4" t="str">
        <f t="shared" si="5"/>
        <v>PT5AA28305  - Ribeiros - Indústria e Comércio de Cereais, Importação Exportação, S.A.</v>
      </c>
      <c r="K136"/>
      <c r="L136"/>
      <c r="M136" s="4"/>
      <c r="O136" s="5"/>
      <c r="S136" s="4"/>
    </row>
    <row r="137" spans="2:19" s="3" customFormat="1" ht="15" customHeight="1" x14ac:dyDescent="0.25">
      <c r="B137" s="69" t="s">
        <v>916</v>
      </c>
      <c r="C137" s="3" t="s">
        <v>1</v>
      </c>
      <c r="D137" s="1" t="s">
        <v>917</v>
      </c>
      <c r="E137"/>
      <c r="F137" s="4" t="str">
        <f t="shared" si="5"/>
        <v>PT5AA26547  - Ruminex Alimentação, S.A.</v>
      </c>
      <c r="K137"/>
      <c r="L137"/>
      <c r="M137" s="4"/>
      <c r="O137" s="5"/>
      <c r="S137" s="4"/>
    </row>
    <row r="138" spans="2:19" s="3" customFormat="1" ht="15" customHeight="1" x14ac:dyDescent="0.25">
      <c r="B138" s="69" t="s">
        <v>436</v>
      </c>
      <c r="C138" s="3" t="s">
        <v>1</v>
      </c>
      <c r="D138" s="1" t="s">
        <v>437</v>
      </c>
      <c r="E138"/>
      <c r="F138" s="4" t="str">
        <f t="shared" si="5"/>
        <v>PT5AA07455  - S.P.R. - Sociedade Produtora de Rações, Lda</v>
      </c>
      <c r="K138"/>
      <c r="L138"/>
      <c r="M138" s="4"/>
      <c r="O138" s="5"/>
      <c r="S138" s="4"/>
    </row>
    <row r="139" spans="2:19" s="3" customFormat="1" ht="15" customHeight="1" x14ac:dyDescent="0.25">
      <c r="B139" s="69" t="s">
        <v>53</v>
      </c>
      <c r="C139" s="3" t="s">
        <v>1</v>
      </c>
      <c r="D139" s="1" t="s">
        <v>54</v>
      </c>
      <c r="E139"/>
      <c r="F139" s="4" t="str">
        <f t="shared" si="5"/>
        <v>PT5AA07397  - Sapor – Sociedade Portuguesa, Lda</v>
      </c>
      <c r="K139"/>
      <c r="L139"/>
      <c r="M139" s="4"/>
      <c r="O139" s="5"/>
      <c r="S139" s="4"/>
    </row>
    <row r="140" spans="2:19" s="3" customFormat="1" ht="15" customHeight="1" x14ac:dyDescent="0.25">
      <c r="B140" s="69" t="s">
        <v>438</v>
      </c>
      <c r="C140" s="3" t="s">
        <v>1</v>
      </c>
      <c r="D140" s="1" t="s">
        <v>439</v>
      </c>
      <c r="E140"/>
      <c r="F140" s="4" t="str">
        <f t="shared" si="5"/>
        <v>PT5AA20630  - Segredos do Campo, Lda</v>
      </c>
      <c r="K140"/>
      <c r="L140"/>
      <c r="M140" s="4"/>
      <c r="O140" s="5"/>
      <c r="S140" s="4"/>
    </row>
    <row r="141" spans="2:19" s="3" customFormat="1" ht="15" customHeight="1" x14ac:dyDescent="0.25">
      <c r="B141" s="69" t="s">
        <v>936</v>
      </c>
      <c r="C141" s="3" t="s">
        <v>1</v>
      </c>
      <c r="D141" s="1" t="s">
        <v>937</v>
      </c>
      <c r="E141"/>
      <c r="F141" s="4" t="str">
        <f t="shared" si="5"/>
        <v xml:space="preserve">PT3AA28032  - SERRA e SILVA, LDA. </v>
      </c>
      <c r="K141"/>
      <c r="L141"/>
      <c r="M141" s="4"/>
      <c r="O141" s="5"/>
      <c r="S141" s="4"/>
    </row>
    <row r="142" spans="2:19" s="3" customFormat="1" ht="15" customHeight="1" x14ac:dyDescent="0.25">
      <c r="B142" s="69" t="s">
        <v>440</v>
      </c>
      <c r="C142" s="3" t="s">
        <v>1</v>
      </c>
      <c r="D142" s="1" t="s">
        <v>441</v>
      </c>
      <c r="E142"/>
      <c r="F142" s="4" t="str">
        <f t="shared" si="5"/>
        <v>PT5AA07656  - Sérgio Martins - Comércio de Produtos para a Agricultura e Pecuária, Lda</v>
      </c>
      <c r="K142"/>
      <c r="L142"/>
      <c r="M142" s="4"/>
      <c r="O142" s="5"/>
      <c r="S142" s="4"/>
    </row>
    <row r="143" spans="2:19" s="3" customFormat="1" ht="15" customHeight="1" x14ac:dyDescent="0.25">
      <c r="B143" s="69" t="s">
        <v>442</v>
      </c>
      <c r="C143" s="3" t="s">
        <v>1</v>
      </c>
      <c r="D143" s="1" t="s">
        <v>443</v>
      </c>
      <c r="E143"/>
      <c r="F143" s="4" t="str">
        <f t="shared" si="5"/>
        <v>PT5AA07617  - Setcereal - Comércio de Alimentos para Animais, Lda.</v>
      </c>
      <c r="G143"/>
      <c r="H143"/>
      <c r="I143"/>
      <c r="J143"/>
      <c r="K143"/>
      <c r="L143"/>
      <c r="M143" s="4"/>
      <c r="O143" s="5"/>
      <c r="S143" s="4"/>
    </row>
    <row r="144" spans="2:19" s="3" customFormat="1" ht="15" customHeight="1" x14ac:dyDescent="0.25">
      <c r="B144" s="69" t="s">
        <v>57</v>
      </c>
      <c r="C144" s="3" t="s">
        <v>1</v>
      </c>
      <c r="D144" s="1" t="s">
        <v>58</v>
      </c>
      <c r="E144"/>
      <c r="F144" s="4" t="str">
        <f t="shared" si="5"/>
        <v>PT5AA07489  - Silvas &amp; Fonseca, Lda</v>
      </c>
      <c r="G144"/>
      <c r="H144"/>
      <c r="I144"/>
      <c r="J144"/>
      <c r="K144"/>
      <c r="L144"/>
      <c r="M144" s="4"/>
      <c r="O144" s="5"/>
      <c r="S144" s="4"/>
    </row>
    <row r="145" spans="2:19" s="3" customFormat="1" ht="15" customHeight="1" x14ac:dyDescent="0.25">
      <c r="B145" s="69" t="s">
        <v>59</v>
      </c>
      <c r="C145" s="3" t="s">
        <v>1</v>
      </c>
      <c r="D145" s="1" t="s">
        <v>60</v>
      </c>
      <c r="E145"/>
      <c r="F145" s="4" t="str">
        <f t="shared" si="5"/>
        <v>PT5AA03138  - Sociedade  Agro-Pecuária do Mogo Lda.</v>
      </c>
      <c r="K145"/>
      <c r="L145"/>
      <c r="M145" s="4"/>
      <c r="O145" s="5"/>
      <c r="S145" s="4"/>
    </row>
    <row r="146" spans="2:19" s="3" customFormat="1" ht="15" customHeight="1" x14ac:dyDescent="0.25">
      <c r="B146" s="69" t="s">
        <v>61</v>
      </c>
      <c r="C146" s="3" t="s">
        <v>1</v>
      </c>
      <c r="D146" s="1" t="s">
        <v>62</v>
      </c>
      <c r="E146"/>
      <c r="F146" s="4" t="str">
        <f t="shared" si="5"/>
        <v>PT6AA11131  - Sociedade Agrícola Central da Amendoeira, Lda</v>
      </c>
      <c r="G146"/>
      <c r="H146"/>
      <c r="I146"/>
      <c r="J146"/>
      <c r="K146"/>
      <c r="L146"/>
      <c r="M146" s="4"/>
      <c r="O146" s="5"/>
      <c r="S146" s="4"/>
    </row>
    <row r="147" spans="2:19" s="3" customFormat="1" ht="15" customHeight="1" x14ac:dyDescent="0.25">
      <c r="B147" s="69" t="s">
        <v>65</v>
      </c>
      <c r="C147" s="3" t="s">
        <v>1</v>
      </c>
      <c r="D147" s="1" t="s">
        <v>66</v>
      </c>
      <c r="E147"/>
      <c r="F147" s="4" t="str">
        <f t="shared" si="5"/>
        <v>PT5AA07680  - Sociedade Agrícola Quinta do Paraíso, Lda</v>
      </c>
      <c r="K147"/>
      <c r="L147"/>
      <c r="M147" s="4"/>
      <c r="O147" s="5"/>
      <c r="S147" s="4"/>
    </row>
    <row r="148" spans="2:19" s="3" customFormat="1" ht="15" customHeight="1" x14ac:dyDescent="0.25">
      <c r="B148" s="69" t="s">
        <v>67</v>
      </c>
      <c r="C148" s="3" t="s">
        <v>1</v>
      </c>
      <c r="D148" s="1" t="s">
        <v>68</v>
      </c>
      <c r="E148"/>
      <c r="F148" s="4" t="str">
        <f t="shared" si="5"/>
        <v>PT5AA07257  - Sociedade Agrícola Vale do Medo</v>
      </c>
      <c r="K148"/>
      <c r="L148"/>
      <c r="M148" s="4"/>
      <c r="O148" s="5"/>
      <c r="S148" s="4"/>
    </row>
    <row r="149" spans="2:19" s="3" customFormat="1" ht="15" customHeight="1" x14ac:dyDescent="0.25">
      <c r="B149" s="69" t="s">
        <v>71</v>
      </c>
      <c r="C149" s="3" t="s">
        <v>1</v>
      </c>
      <c r="D149" s="1" t="s">
        <v>72</v>
      </c>
      <c r="E149"/>
      <c r="F149" s="4" t="str">
        <f t="shared" si="5"/>
        <v>PT5AA07328  - Sociedade Agro Pecuária Torre D.Diogo, Lda</v>
      </c>
      <c r="K149"/>
      <c r="L149"/>
      <c r="M149" s="4"/>
      <c r="O149" s="5"/>
      <c r="S149" s="4"/>
    </row>
    <row r="150" spans="2:19" s="3" customFormat="1" ht="15" customHeight="1" x14ac:dyDescent="0.25">
      <c r="B150" s="69" t="s">
        <v>444</v>
      </c>
      <c r="C150" s="3" t="s">
        <v>1</v>
      </c>
      <c r="D150" s="1" t="s">
        <v>445</v>
      </c>
      <c r="E150"/>
      <c r="F150" s="4" t="str">
        <f t="shared" si="5"/>
        <v>PT6AA11130  - Sociedade Industrial Alentejo e Sado, S.A.</v>
      </c>
      <c r="K150"/>
      <c r="L150"/>
      <c r="M150" s="4"/>
      <c r="O150" s="5"/>
      <c r="S150" s="4"/>
    </row>
    <row r="151" spans="2:19" s="3" customFormat="1" ht="15" customHeight="1" x14ac:dyDescent="0.25">
      <c r="B151" s="69" t="s">
        <v>73</v>
      </c>
      <c r="C151" s="3" t="s">
        <v>1</v>
      </c>
      <c r="D151" s="1" t="s">
        <v>74</v>
      </c>
      <c r="E151"/>
      <c r="F151" s="4" t="str">
        <f t="shared" si="5"/>
        <v>PT4AA08523  - Sociedade Pecuária Torrinha, Lda</v>
      </c>
      <c r="K151"/>
      <c r="L151"/>
      <c r="M151" s="4"/>
      <c r="O151" s="5"/>
      <c r="S151" s="4"/>
    </row>
    <row r="152" spans="2:19" s="3" customFormat="1" ht="15" customHeight="1" x14ac:dyDescent="0.25">
      <c r="B152" s="69" t="s">
        <v>446</v>
      </c>
      <c r="C152" s="3" t="s">
        <v>1</v>
      </c>
      <c r="D152" s="1" t="s">
        <v>447</v>
      </c>
      <c r="E152"/>
      <c r="F152" s="4" t="str">
        <f t="shared" si="5"/>
        <v>PT3AA09065  - Sofarinhas, Sociedade Unipessoal, Lda.</v>
      </c>
      <c r="G152"/>
      <c r="H152"/>
      <c r="I152"/>
      <c r="J152"/>
      <c r="K152"/>
      <c r="L152"/>
      <c r="M152" s="4"/>
      <c r="O152" s="5"/>
      <c r="S152" s="4"/>
    </row>
    <row r="153" spans="2:19" s="3" customFormat="1" ht="15" customHeight="1" x14ac:dyDescent="0.25">
      <c r="B153" s="69" t="s">
        <v>37</v>
      </c>
      <c r="C153" s="3" t="s">
        <v>1</v>
      </c>
      <c r="D153" s="1" t="s">
        <v>895</v>
      </c>
      <c r="E153"/>
      <c r="F153" s="4" t="str">
        <f t="shared" si="5"/>
        <v xml:space="preserve">PT6AA10930  - SOPESA- Sociedade Pecuária de Santiago, Lda. </v>
      </c>
      <c r="K153"/>
      <c r="L153"/>
      <c r="M153" s="4"/>
      <c r="O153" s="5"/>
      <c r="S153" s="4"/>
    </row>
    <row r="154" spans="2:19" s="3" customFormat="1" ht="15" customHeight="1" x14ac:dyDescent="0.25">
      <c r="B154" s="69" t="s">
        <v>918</v>
      </c>
      <c r="C154" s="3" t="s">
        <v>1</v>
      </c>
      <c r="D154" s="1" t="s">
        <v>919</v>
      </c>
      <c r="E154"/>
      <c r="F154" s="4" t="str">
        <f t="shared" si="5"/>
        <v>PT3AA26449  - Sorgal - Sociedade de Óleos e Rações, S.A. - AquaSoja - Ovar</v>
      </c>
      <c r="K154"/>
      <c r="L154"/>
      <c r="M154" s="4"/>
      <c r="O154" s="5"/>
      <c r="S154" s="4"/>
    </row>
    <row r="155" spans="2:19" s="3" customFormat="1" ht="15" customHeight="1" x14ac:dyDescent="0.25">
      <c r="B155" s="69" t="s">
        <v>927</v>
      </c>
      <c r="C155" s="3" t="s">
        <v>1</v>
      </c>
      <c r="D155" s="1" t="s">
        <v>451</v>
      </c>
      <c r="E155"/>
      <c r="F155" s="4" t="str">
        <f t="shared" si="5"/>
        <v>PT3AA26448  - Sorgal - Sociedade de Óleos e Rações, S.A. - Ovar</v>
      </c>
      <c r="K155"/>
      <c r="L155"/>
      <c r="M155" s="4"/>
      <c r="O155" s="5"/>
      <c r="S155" s="4"/>
    </row>
    <row r="156" spans="2:19" s="3" customFormat="1" ht="15" customHeight="1" x14ac:dyDescent="0.25">
      <c r="B156" s="69" t="s">
        <v>448</v>
      </c>
      <c r="C156" s="3" t="s">
        <v>1</v>
      </c>
      <c r="D156" s="1" t="s">
        <v>449</v>
      </c>
      <c r="E156"/>
      <c r="F156" s="4" t="str">
        <f t="shared" si="5"/>
        <v>PT3AA08625  - Sorgal – Sociedade de Óleos e Rações, S.A. - Oliveira de Frades</v>
      </c>
      <c r="K156"/>
      <c r="L156"/>
      <c r="M156" s="4"/>
      <c r="O156" s="5"/>
      <c r="S156" s="4"/>
    </row>
    <row r="157" spans="2:19" s="3" customFormat="1" ht="15" customHeight="1" x14ac:dyDescent="0.25">
      <c r="B157" s="69" t="s">
        <v>450</v>
      </c>
      <c r="C157" s="3" t="s">
        <v>1</v>
      </c>
      <c r="D157" s="1" t="s">
        <v>451</v>
      </c>
      <c r="E157"/>
      <c r="F157" s="4" t="str">
        <f t="shared" si="5"/>
        <v>PT3AA02545  - Sorgal - Sociedade de Óleos e Rações, S.A. - Ovar</v>
      </c>
      <c r="K157"/>
      <c r="L157"/>
      <c r="M157" s="4"/>
      <c r="O157" s="5"/>
      <c r="S157" s="4"/>
    </row>
    <row r="158" spans="2:19" s="3" customFormat="1" ht="15" customHeight="1" x14ac:dyDescent="0.25">
      <c r="B158" s="69" t="s">
        <v>452</v>
      </c>
      <c r="C158" s="3" t="s">
        <v>1</v>
      </c>
      <c r="D158" s="1" t="s">
        <v>453</v>
      </c>
      <c r="E158"/>
      <c r="F158" s="4" t="str">
        <f t="shared" si="5"/>
        <v>PT5AA04597  - Sorgal - Sociedade de Oleos e Rações, S.A. - Torres Novas</v>
      </c>
      <c r="K158"/>
      <c r="L158"/>
      <c r="M158" s="4"/>
      <c r="O158" s="5"/>
      <c r="S158" s="4"/>
    </row>
    <row r="159" spans="2:19" s="3" customFormat="1" ht="15" customHeight="1" x14ac:dyDescent="0.25">
      <c r="B159" s="69" t="s">
        <v>454</v>
      </c>
      <c r="C159" s="3" t="s">
        <v>1</v>
      </c>
      <c r="D159" s="1" t="s">
        <v>455</v>
      </c>
      <c r="E159"/>
      <c r="F159" s="4" t="str">
        <f t="shared" si="5"/>
        <v>PT7AA11574  - Sparos, Lda</v>
      </c>
      <c r="K159"/>
      <c r="L159"/>
      <c r="M159" s="4"/>
      <c r="O159" s="5"/>
      <c r="S159" s="4"/>
    </row>
    <row r="160" spans="2:19" s="3" customFormat="1" ht="15" customHeight="1" x14ac:dyDescent="0.25">
      <c r="B160" s="69" t="s">
        <v>456</v>
      </c>
      <c r="C160" s="3" t="s">
        <v>1</v>
      </c>
      <c r="D160" s="1" t="s">
        <v>457</v>
      </c>
      <c r="E160"/>
      <c r="F160" s="4" t="str">
        <f t="shared" si="5"/>
        <v>PT9AA11507  - SSCC - Soluções Agropecuárias, S.A.</v>
      </c>
      <c r="K160"/>
      <c r="L160"/>
      <c r="M160" s="4"/>
      <c r="O160" s="5"/>
      <c r="S160" s="4"/>
    </row>
    <row r="161" spans="2:19" s="3" customFormat="1" ht="15" customHeight="1" x14ac:dyDescent="0.25">
      <c r="B161" s="69" t="s">
        <v>418</v>
      </c>
      <c r="C161" s="3" t="s">
        <v>1</v>
      </c>
      <c r="D161" s="1" t="s">
        <v>934</v>
      </c>
      <c r="E161"/>
      <c r="F161" s="4" t="str">
        <f t="shared" ref="F161:F181" si="6">CONCATENATE(B161,C161,D161)</f>
        <v xml:space="preserve">PT6AA11212  - Suinialimenta, Lda. </v>
      </c>
      <c r="K161"/>
      <c r="L161"/>
      <c r="M161" s="4"/>
      <c r="O161" s="5"/>
      <c r="S161" s="4"/>
    </row>
    <row r="162" spans="2:19" s="3" customFormat="1" ht="15" customHeight="1" x14ac:dyDescent="0.25">
      <c r="B162" s="69" t="s">
        <v>938</v>
      </c>
      <c r="C162" s="3" t="s">
        <v>1</v>
      </c>
      <c r="D162" s="1" t="s">
        <v>933</v>
      </c>
      <c r="E162"/>
      <c r="F162" s="4" t="str">
        <f t="shared" si="6"/>
        <v xml:space="preserve">PT3AA28536  - SUINICEREAL, LDA. </v>
      </c>
      <c r="K162"/>
      <c r="L162"/>
      <c r="M162" s="4"/>
      <c r="O162" s="5"/>
      <c r="S162" s="4"/>
    </row>
    <row r="163" spans="2:19" s="3" customFormat="1" ht="15" customHeight="1" x14ac:dyDescent="0.25">
      <c r="B163" s="69" t="s">
        <v>39</v>
      </c>
      <c r="C163" s="3" t="s">
        <v>1</v>
      </c>
      <c r="D163" s="1" t="s">
        <v>932</v>
      </c>
      <c r="E163"/>
      <c r="F163" s="4" t="str">
        <f t="shared" si="6"/>
        <v>PT5AA07190  - SUINIGOLD, Lda.</v>
      </c>
      <c r="K163"/>
      <c r="L163"/>
      <c r="M163" s="4"/>
      <c r="O163" s="5"/>
      <c r="S163" s="4"/>
    </row>
    <row r="164" spans="2:19" s="3" customFormat="1" ht="15" customHeight="1" x14ac:dyDescent="0.25">
      <c r="B164" s="69" t="s">
        <v>458</v>
      </c>
      <c r="C164" s="3" t="s">
        <v>1</v>
      </c>
      <c r="D164" s="1" t="s">
        <v>459</v>
      </c>
      <c r="E164"/>
      <c r="F164" s="4" t="str">
        <f t="shared" si="6"/>
        <v>PT3AA08710  - Suinigrupo - Rações para Animais, Lda</v>
      </c>
      <c r="K164"/>
      <c r="L164"/>
      <c r="M164" s="4"/>
      <c r="O164" s="5"/>
      <c r="S164" s="4"/>
    </row>
    <row r="165" spans="2:19" s="3" customFormat="1" ht="15" customHeight="1" x14ac:dyDescent="0.25">
      <c r="B165" s="69" t="s">
        <v>460</v>
      </c>
      <c r="C165" s="3" t="s">
        <v>1</v>
      </c>
      <c r="D165" s="1" t="s">
        <v>461</v>
      </c>
      <c r="E165"/>
      <c r="F165" s="4" t="str">
        <f t="shared" si="6"/>
        <v>PT5AA07767  - Taifeed – Tecnologia Alimentos Iniciação e Nutrição Animal, Lda</v>
      </c>
      <c r="G165"/>
      <c r="H165"/>
      <c r="I165"/>
      <c r="J165"/>
      <c r="K165"/>
      <c r="L165"/>
      <c r="M165" s="4"/>
      <c r="O165" s="5"/>
      <c r="S165" s="4"/>
    </row>
    <row r="166" spans="2:19" s="3" customFormat="1" ht="15" customHeight="1" x14ac:dyDescent="0.25">
      <c r="B166" s="69" t="s">
        <v>472</v>
      </c>
      <c r="C166" s="3" t="s">
        <v>1</v>
      </c>
      <c r="D166" s="1" t="s">
        <v>920</v>
      </c>
      <c r="E166"/>
      <c r="F166" s="4" t="str">
        <f t="shared" si="6"/>
        <v>PT6AA11270  - Tecnipec - Serviços Pecuários, S.A.</v>
      </c>
      <c r="K166"/>
      <c r="L166"/>
      <c r="M166" s="4"/>
      <c r="O166" s="5"/>
      <c r="S166" s="4"/>
    </row>
    <row r="167" spans="2:19" s="3" customFormat="1" ht="15" customHeight="1" x14ac:dyDescent="0.25">
      <c r="B167" s="69" t="s">
        <v>462</v>
      </c>
      <c r="C167" s="3" t="s">
        <v>1</v>
      </c>
      <c r="D167" s="1" t="s">
        <v>463</v>
      </c>
      <c r="E167"/>
      <c r="F167" s="4" t="str">
        <f t="shared" si="6"/>
        <v>PT5AA07632  - Tecnipec - Serviços Pecuários, S.A. (Montalvo)</v>
      </c>
      <c r="K167"/>
      <c r="L167"/>
      <c r="M167" s="4"/>
      <c r="O167" s="5"/>
      <c r="S167" s="4"/>
    </row>
    <row r="168" spans="2:19" s="3" customFormat="1" ht="15" customHeight="1" x14ac:dyDescent="0.25">
      <c r="B168" s="69" t="s">
        <v>464</v>
      </c>
      <c r="C168" s="3" t="s">
        <v>1</v>
      </c>
      <c r="D168" s="1" t="s">
        <v>465</v>
      </c>
      <c r="E168"/>
      <c r="F168" s="4" t="str">
        <f t="shared" si="6"/>
        <v>PT9AA11514  - Terceirense de Rações - Sociedade Produtora de Rações, S.A.</v>
      </c>
      <c r="G168"/>
      <c r="H168"/>
      <c r="I168"/>
      <c r="J168"/>
      <c r="K168"/>
      <c r="L168"/>
      <c r="M168" s="4"/>
      <c r="O168" s="5"/>
      <c r="S168" s="4"/>
    </row>
    <row r="169" spans="2:19" s="3" customFormat="1" ht="15" customHeight="1" x14ac:dyDescent="0.25">
      <c r="B169" s="69" t="s">
        <v>466</v>
      </c>
      <c r="C169" s="3" t="s">
        <v>1</v>
      </c>
      <c r="D169" s="1" t="s">
        <v>467</v>
      </c>
      <c r="E169"/>
      <c r="F169" s="4" t="str">
        <f t="shared" si="6"/>
        <v>PT5AA07216  - Tropical, S.A.</v>
      </c>
      <c r="K169"/>
      <c r="L169"/>
      <c r="M169" s="4"/>
      <c r="O169" s="5"/>
      <c r="S169" s="4"/>
    </row>
    <row r="170" spans="2:19" s="3" customFormat="1" ht="15" customHeight="1" x14ac:dyDescent="0.25">
      <c r="B170" s="69" t="s">
        <v>468</v>
      </c>
      <c r="C170" s="3" t="s">
        <v>1</v>
      </c>
      <c r="D170" s="1" t="s">
        <v>469</v>
      </c>
      <c r="E170"/>
      <c r="F170" s="4" t="str">
        <f t="shared" si="6"/>
        <v>PT9AA11511  - Unicol –  Cooperativa Agrícola, CRL.</v>
      </c>
      <c r="K170"/>
      <c r="L170"/>
      <c r="M170" s="4"/>
      <c r="O170" s="5"/>
      <c r="S170" s="4"/>
    </row>
    <row r="171" spans="2:19" s="3" customFormat="1" ht="15" customHeight="1" x14ac:dyDescent="0.25">
      <c r="B171" s="69" t="s">
        <v>470</v>
      </c>
      <c r="C171" s="3" t="s">
        <v>1</v>
      </c>
      <c r="D171" s="1" t="s">
        <v>471</v>
      </c>
      <c r="E171"/>
      <c r="F171" s="4" t="str">
        <f t="shared" si="6"/>
        <v>PT3AA08974  - Unirações Lda</v>
      </c>
      <c r="G171"/>
      <c r="H171"/>
      <c r="I171"/>
      <c r="J171"/>
      <c r="K171"/>
      <c r="L171"/>
      <c r="M171" s="4"/>
      <c r="O171" s="5"/>
      <c r="S171" s="4"/>
    </row>
    <row r="172" spans="2:19" s="3" customFormat="1" ht="15" customHeight="1" x14ac:dyDescent="0.25">
      <c r="B172" s="69" t="s">
        <v>77</v>
      </c>
      <c r="C172" s="3" t="s">
        <v>1</v>
      </c>
      <c r="D172" s="1" t="s">
        <v>78</v>
      </c>
      <c r="E172"/>
      <c r="F172" s="4" t="str">
        <f t="shared" si="6"/>
        <v>PT5AA07841  - Verdesquema - Comércio de Animais, Lda</v>
      </c>
      <c r="K172"/>
      <c r="L172"/>
      <c r="M172" s="4"/>
      <c r="O172" s="5"/>
      <c r="S172" s="4"/>
    </row>
    <row r="173" spans="2:19" s="3" customFormat="1" ht="15" customHeight="1" x14ac:dyDescent="0.25">
      <c r="B173" s="69" t="s">
        <v>476</v>
      </c>
      <c r="C173" s="3" t="s">
        <v>1</v>
      </c>
      <c r="D173" s="1" t="s">
        <v>477</v>
      </c>
      <c r="E173"/>
      <c r="F173" s="4" t="str">
        <f t="shared" si="6"/>
        <v>PT5AA07264  - Vetlima – Sociedade Distribuidora Produtos Agro-Pecuários, S.A.</v>
      </c>
      <c r="I173"/>
      <c r="J173"/>
      <c r="K173"/>
      <c r="L173"/>
      <c r="M173" s="4"/>
      <c r="O173" s="5"/>
      <c r="S173" s="4"/>
    </row>
    <row r="174" spans="2:19" s="3" customFormat="1" ht="15" customHeight="1" x14ac:dyDescent="0.25">
      <c r="B174" s="69" t="s">
        <v>478</v>
      </c>
      <c r="C174" s="3" t="s">
        <v>1</v>
      </c>
      <c r="D174" s="1" t="s">
        <v>479</v>
      </c>
      <c r="F174" s="4" t="str">
        <f t="shared" si="6"/>
        <v>PT5AA07538  - Vitas Portugal, Unipessoal, Lda</v>
      </c>
      <c r="G174"/>
      <c r="H174"/>
      <c r="I174"/>
      <c r="J174"/>
      <c r="M174" s="4"/>
      <c r="O174" s="5"/>
      <c r="S174" s="4"/>
    </row>
    <row r="175" spans="2:19" s="3" customFormat="1" ht="15" customHeight="1" x14ac:dyDescent="0.25">
      <c r="B175" s="69" t="s">
        <v>480</v>
      </c>
      <c r="C175" s="3" t="s">
        <v>1</v>
      </c>
      <c r="D175" s="1" t="s">
        <v>481</v>
      </c>
      <c r="F175" s="4" t="str">
        <f t="shared" si="6"/>
        <v>PT5AA07769  - Vítor Pereira Rações, Unipessoal, Lda</v>
      </c>
      <c r="G175"/>
      <c r="H175"/>
      <c r="I175"/>
      <c r="J175"/>
      <c r="M175" s="4"/>
      <c r="O175" s="5"/>
      <c r="S175" s="4"/>
    </row>
    <row r="176" spans="2:19" s="3" customFormat="1" ht="15" customHeight="1" x14ac:dyDescent="0.25">
      <c r="B176" s="69" t="s">
        <v>482</v>
      </c>
      <c r="C176" s="3" t="s">
        <v>1</v>
      </c>
      <c r="D176" s="1" t="s">
        <v>483</v>
      </c>
      <c r="F176" s="4" t="str">
        <f t="shared" si="6"/>
        <v>PT5AA07321  - Zoopan – Produtos Pecuários, S.A.</v>
      </c>
      <c r="M176" s="4"/>
      <c r="O176" s="5"/>
      <c r="S176" s="4"/>
    </row>
    <row r="177" spans="2:19" s="3" customFormat="1" ht="15" customHeight="1" x14ac:dyDescent="0.25">
      <c r="B177" s="70"/>
      <c r="F177" s="4" t="str">
        <f t="shared" si="6"/>
        <v/>
      </c>
      <c r="M177" s="4"/>
      <c r="O177" s="5"/>
      <c r="S177" s="4"/>
    </row>
    <row r="178" spans="2:19" s="3" customFormat="1" ht="15" customHeight="1" x14ac:dyDescent="0.25">
      <c r="F178" s="4" t="str">
        <f t="shared" si="6"/>
        <v/>
      </c>
      <c r="M178" s="4"/>
      <c r="O178" s="5"/>
      <c r="S178" s="4"/>
    </row>
    <row r="179" spans="2:19" s="3" customFormat="1" ht="15" customHeight="1" x14ac:dyDescent="0.25">
      <c r="F179" s="4" t="str">
        <f t="shared" si="6"/>
        <v/>
      </c>
      <c r="M179" s="4"/>
      <c r="O179" s="5"/>
      <c r="S179" s="4"/>
    </row>
    <row r="180" spans="2:19" s="3" customFormat="1" ht="15" customHeight="1" x14ac:dyDescent="0.25">
      <c r="F180" s="4" t="str">
        <f t="shared" si="6"/>
        <v/>
      </c>
      <c r="M180" s="4"/>
      <c r="O180" s="5"/>
      <c r="S180" s="4"/>
    </row>
    <row r="181" spans="2:19" s="3" customFormat="1" ht="15" customHeight="1" x14ac:dyDescent="0.25">
      <c r="F181" s="4" t="str">
        <f t="shared" si="6"/>
        <v/>
      </c>
      <c r="L181"/>
      <c r="M181" s="4"/>
      <c r="O181" s="5"/>
      <c r="S181" s="4"/>
    </row>
    <row r="182" spans="2:19" s="3" customFormat="1" ht="15" customHeight="1" x14ac:dyDescent="0.25">
      <c r="L182"/>
      <c r="M182" s="4"/>
      <c r="O182" s="5"/>
      <c r="S182" s="4"/>
    </row>
    <row r="183" spans="2:19" s="3" customFormat="1" ht="15" customHeight="1" x14ac:dyDescent="0.25">
      <c r="L183"/>
      <c r="M183" s="4"/>
      <c r="O183" s="5"/>
      <c r="S183" s="4"/>
    </row>
    <row r="184" spans="2:19" s="3" customFormat="1" ht="15" customHeight="1" x14ac:dyDescent="0.25">
      <c r="L184"/>
      <c r="M184" s="4"/>
      <c r="O184" s="5"/>
      <c r="S184" s="4"/>
    </row>
    <row r="185" spans="2:19" s="3" customFormat="1" ht="15" customHeight="1" x14ac:dyDescent="0.25">
      <c r="L185"/>
      <c r="M185" s="4"/>
      <c r="O185" s="5"/>
      <c r="S185" s="4"/>
    </row>
    <row r="186" spans="2:19" s="3" customFormat="1" ht="15" customHeight="1" x14ac:dyDescent="0.25">
      <c r="L186"/>
      <c r="M186" s="4"/>
      <c r="O186" s="5"/>
      <c r="S186" s="4"/>
    </row>
    <row r="187" spans="2:19" s="3" customFormat="1" ht="15" customHeight="1" x14ac:dyDescent="0.25">
      <c r="L187"/>
      <c r="M187" s="4"/>
      <c r="O187" s="5"/>
      <c r="S187" s="4"/>
    </row>
    <row r="188" spans="2:19" x14ac:dyDescent="0.25">
      <c r="F188"/>
    </row>
    <row r="189" spans="2:19" x14ac:dyDescent="0.25">
      <c r="F189"/>
    </row>
    <row r="190" spans="2:19" x14ac:dyDescent="0.25">
      <c r="F190"/>
    </row>
    <row r="191" spans="2:19" x14ac:dyDescent="0.25">
      <c r="F191"/>
    </row>
    <row r="192" spans="2:19" x14ac:dyDescent="0.25">
      <c r="F192"/>
    </row>
  </sheetData>
  <sheetProtection algorithmName="SHA-512" hashValue="qxEovGF9hEcfSwpbaOZAo07hADDBQhJpGptx8V0iy0v54clJqBE1tiZwSbvl9WrNn6WLQ86Rfk/zoDOmqQadqQ==" saltValue="gPp34hwpzSLBzs11X9eFKw==" spinCount="100000" sheet="1" objects="1" scenarios="1"/>
  <sortState xmlns:xlrd2="http://schemas.microsoft.com/office/spreadsheetml/2017/richdata2" ref="B2:D176">
    <sortCondition ref="D176"/>
  </sortState>
  <customSheetViews>
    <customSheetView guid="{E250BEC2-8600-4C14-A043-40AB92DD3F05}" hiddenColumns="1" topLeftCell="F1">
      <selection activeCell="P2" sqref="P2"/>
      <pageMargins left="0.7" right="0.7" top="0.75" bottom="0.75" header="0.3" footer="0.3"/>
      <pageSetup paperSize="9" orientation="portrait" r:id="rId1"/>
    </customSheetView>
  </customSheetViews>
  <phoneticPr fontId="32" type="noConversion"/>
  <dataValidations count="1">
    <dataValidation type="list" allowBlank="1" showInputMessage="1" showErrorMessage="1" sqref="Q1" xr:uid="{00000000-0002-0000-0300-000000000000}">
      <formula1>$Q$2:$Q$4</formula1>
    </dataValidation>
  </dataValidation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F67"/>
  <sheetViews>
    <sheetView workbookViewId="0">
      <selection activeCell="B2" sqref="B2"/>
    </sheetView>
  </sheetViews>
  <sheetFormatPr defaultRowHeight="15" x14ac:dyDescent="0.25"/>
  <cols>
    <col min="1" max="1" width="12" customWidth="1"/>
    <col min="2" max="2" width="33.140625" style="26" customWidth="1"/>
    <col min="3" max="3" width="71.140625" style="26" customWidth="1"/>
  </cols>
  <sheetData>
    <row r="1" spans="1:6" ht="20.25" customHeight="1" x14ac:dyDescent="0.25"/>
    <row r="2" spans="1:6" x14ac:dyDescent="0.25">
      <c r="A2" t="str">
        <f>'Lista - Estabelecimento'!P1</f>
        <v>Cães</v>
      </c>
      <c r="B2" s="26" t="str">
        <f>'Lista - Estabelecimento'!P2</f>
        <v>CãesAlimentoDietético</v>
      </c>
      <c r="C2" s="26" t="str">
        <f>'Lista - Estabelecimento'!Q2</f>
        <v>Alimentos composto dietético para animais da espécie canina</v>
      </c>
      <c r="F2" t="e">
        <f>'COMUNICAÇAO OBRIGATÓRI'!$G$10</f>
        <v>#N/A</v>
      </c>
    </row>
    <row r="3" spans="1:6" x14ac:dyDescent="0.25">
      <c r="B3" s="26" t="str">
        <f>'Lista - Estabelecimento'!P3</f>
        <v>CãesAlimentoHúmidoSemihúmido</v>
      </c>
      <c r="C3" s="26" t="str">
        <f>'Lista - Estabelecimento'!Q3</f>
        <v>Alimento composto húmido ou semi-humido para animais da espécie canina</v>
      </c>
      <c r="F3" t="e">
        <f>'COMUNICAÇAO OBRIGATÓRI'!$G$10</f>
        <v>#N/A</v>
      </c>
    </row>
    <row r="4" spans="1:6" x14ac:dyDescent="0.25">
      <c r="B4" s="26" t="str">
        <f>'Lista - Estabelecimento'!P4</f>
        <v>CãesAlimentoSeco</v>
      </c>
      <c r="C4" s="26" t="str">
        <f>'Lista - Estabelecimento'!Q4</f>
        <v>Alimento composto seco para animais da espécie canina</v>
      </c>
      <c r="F4" t="e">
        <f>'COMUNICAÇAO OBRIGATÓRI'!$G$10</f>
        <v>#N/A</v>
      </c>
    </row>
    <row r="5" spans="1:6" x14ac:dyDescent="0.25">
      <c r="A5" t="str">
        <f>'Lista - Estabelecimento'!R1</f>
        <v>Gatos</v>
      </c>
      <c r="B5" s="26" t="str">
        <f>'Lista - Estabelecimento'!R2</f>
        <v>GatosAlimentoDietético</v>
      </c>
      <c r="C5" s="26" t="str">
        <f>'Lista - Estabelecimento'!S2</f>
        <v>Alimentos composto dietético para animais da espécie felina</v>
      </c>
      <c r="F5" t="e">
        <f>'COMUNICAÇAO OBRIGATÓRI'!$G$10</f>
        <v>#N/A</v>
      </c>
    </row>
    <row r="6" spans="1:6" x14ac:dyDescent="0.25">
      <c r="B6" s="26" t="str">
        <f>'Lista - Estabelecimento'!R3</f>
        <v>GatosAlimentoHúmidoSemihúmido</v>
      </c>
      <c r="C6" s="26" t="str">
        <f>'Lista - Estabelecimento'!S3</f>
        <v>Alimento composto húmido ou semi-húmido para animais da espécie felina</v>
      </c>
      <c r="F6" t="e">
        <f>'COMUNICAÇAO OBRIGATÓRI'!$G$10</f>
        <v>#N/A</v>
      </c>
    </row>
    <row r="7" spans="1:6" x14ac:dyDescent="0.25">
      <c r="B7" s="26" t="str">
        <f>'Lista - Estabelecimento'!R4</f>
        <v>GatosAlimentoSeco</v>
      </c>
      <c r="C7" s="26" t="str">
        <f>'Lista - Estabelecimento'!S4</f>
        <v>Alimento composto seco para animais da espécie felina</v>
      </c>
      <c r="F7" t="e">
        <f>'COMUNICAÇAO OBRIGATÓRI'!$G$10</f>
        <v>#N/A</v>
      </c>
    </row>
    <row r="8" spans="1:6" x14ac:dyDescent="0.25">
      <c r="A8" t="str">
        <f>'Lista - Estabelecimento'!T1</f>
        <v>Outros</v>
      </c>
      <c r="B8" s="26" t="str">
        <f>'Lista - Estabelecimento'!T2</f>
        <v>AvesOrnamentaisExóticas</v>
      </c>
      <c r="C8" s="26" t="str">
        <f>'Lista - Estabelecimento'!U2</f>
        <v>Alimentos compostos completos ou complementares para espécies de aves ornamentais/exóticas</v>
      </c>
      <c r="F8" t="e">
        <f>'COMUNICAÇAO OBRIGATÓRI'!$G$10</f>
        <v>#N/A</v>
      </c>
    </row>
    <row r="9" spans="1:6" x14ac:dyDescent="0.25">
      <c r="B9" s="26" t="str">
        <f>'Lista - Estabelecimento'!T3</f>
        <v>PeixesOrnamentais</v>
      </c>
      <c r="C9" s="26" t="str">
        <f>'Lista - Estabelecimento'!U3</f>
        <v>Alimentos compostos completos ou complementares para espécies piscicolas ornamentais</v>
      </c>
      <c r="F9" t="e">
        <f>'COMUNICAÇAO OBRIGATÓRI'!$G$10</f>
        <v>#N/A</v>
      </c>
    </row>
    <row r="10" spans="1:6" x14ac:dyDescent="0.25">
      <c r="B10" s="26" t="str">
        <f>'Lista - Estabelecimento'!T4</f>
        <v>Répteis</v>
      </c>
      <c r="C10" s="26" t="str">
        <f>'Lista - Estabelecimento'!U4</f>
        <v>Alimentos compostos completos ou complementares para répteis</v>
      </c>
      <c r="F10" t="e">
        <f>'COMUNICAÇAO OBRIGATÓRI'!$G$10</f>
        <v>#N/A</v>
      </c>
    </row>
    <row r="11" spans="1:6" x14ac:dyDescent="0.25">
      <c r="B11" s="26" t="str">
        <f>'Lista - Estabelecimento'!T5</f>
        <v>Roedores</v>
      </c>
      <c r="C11" s="26" t="str">
        <f>'Lista - Estabelecimento'!U5</f>
        <v>Alimentos compostos completos ou complementares para roedores</v>
      </c>
      <c r="F11" t="e">
        <f>'COMUNICAÇAO OBRIGATÓRI'!$G$10</f>
        <v>#N/A</v>
      </c>
    </row>
    <row r="12" spans="1:6" x14ac:dyDescent="0.25">
      <c r="B12" s="26" t="str">
        <f>'Lista - Estabelecimento'!N3</f>
        <v>N.D.</v>
      </c>
      <c r="C12" s="26" t="str">
        <f>'Lista - Estabelecimento'!O3</f>
        <v>Allimento composto para animais produtores de pele com pêlo</v>
      </c>
      <c r="F12" t="e">
        <f>'COMUNICAÇAO OBRIGATÓRI'!$G$10</f>
        <v>#N/A</v>
      </c>
    </row>
    <row r="13" spans="1:6" x14ac:dyDescent="0.25">
      <c r="A13" t="str">
        <f>'Lista - Estabelecimento'!$L$13</f>
        <v>Aquicultura</v>
      </c>
      <c r="B13" s="26" t="str">
        <f>'Lista - Estabelecimento'!L17</f>
        <v>Peixes.</v>
      </c>
      <c r="C13" s="26" t="str">
        <f>'Lista - Estabelecimento'!M17</f>
        <v>Alimento composto completo para as espécies piscicolas destinadas a consumo humano</v>
      </c>
      <c r="F13" t="e">
        <f>'COMUNICAÇAO OBRIGATÓRI'!$G$10</f>
        <v>#N/A</v>
      </c>
    </row>
    <row r="14" spans="1:6" x14ac:dyDescent="0.25">
      <c r="B14" s="26" t="str">
        <f>'Lista - Estabelecimento'!L18</f>
        <v>OutrasEspécies</v>
      </c>
      <c r="C14" s="26" t="str">
        <f>'Lista - Estabelecimento'!M18</f>
        <v>-</v>
      </c>
      <c r="F14" t="e">
        <f>'COMUNICAÇAO OBRIGATÓRI'!$G$10</f>
        <v>#N/A</v>
      </c>
    </row>
    <row r="15" spans="1:6" x14ac:dyDescent="0.25">
      <c r="A15" s="26" t="str">
        <f>'Lista - Estabelecimento'!M13</f>
        <v>Helicídeos</v>
      </c>
      <c r="B15" s="26" t="str">
        <f>'Lista - Estabelecimento'!M14</f>
        <v>Caracóis</v>
      </c>
      <c r="C15" s="26" t="s">
        <v>208</v>
      </c>
      <c r="F15" t="e">
        <f>'COMUNICAÇAO OBRIGATÓRI'!$G$10</f>
        <v>#N/A</v>
      </c>
    </row>
    <row r="16" spans="1:6" x14ac:dyDescent="0.25">
      <c r="A16" s="26" t="str">
        <f>'Lista - Estabelecimento'!N13</f>
        <v>Insetos</v>
      </c>
      <c r="B16" s="26" t="str">
        <f>'Lista - Estabelecimento'!N14</f>
        <v>AbelhasMelíferas</v>
      </c>
      <c r="C16" s="26" t="s">
        <v>208</v>
      </c>
      <c r="F16" t="e">
        <f>'COMUNICAÇAO OBRIGATÓRI'!$G$10</f>
        <v>#N/A</v>
      </c>
    </row>
    <row r="17" spans="1:6" x14ac:dyDescent="0.25">
      <c r="A17" s="26"/>
      <c r="B17" s="26" t="str">
        <f>'Lista - Estabelecimento'!N15</f>
        <v>Insectos de criação</v>
      </c>
      <c r="C17" s="26" t="s">
        <v>208</v>
      </c>
      <c r="F17" t="e">
        <f>'COMUNICAÇAO OBRIGATÓRI'!$G$10</f>
        <v>#N/A</v>
      </c>
    </row>
    <row r="18" spans="1:6" x14ac:dyDescent="0.25">
      <c r="B18" s="8" t="str">
        <f>'Lista - Estabelecimento'!N17</f>
        <v>Coelhos</v>
      </c>
      <c r="C18" s="5" t="str">
        <f>'Lista - Estabelecimento'!O17</f>
        <v>Alimento composto completo para animais da espécie cunícola em reprodução e engorda</v>
      </c>
      <c r="F18" t="e">
        <f>'COMUNICAÇAO OBRIGATÓRI'!$G$10</f>
        <v>#N/A</v>
      </c>
    </row>
    <row r="19" spans="1:6" x14ac:dyDescent="0.25">
      <c r="A19" s="26" t="str">
        <f>'Lista - Estabelecimento'!Q13</f>
        <v>Equídeos</v>
      </c>
      <c r="B19" s="26" t="str">
        <f>'Lista - Estabelecimento'!Q14</f>
        <v>EquinosAlimentosDietéticos</v>
      </c>
      <c r="C19" s="26" t="str">
        <f>'Lista - Estabelecimento'!R14</f>
        <v>-</v>
      </c>
      <c r="F19" t="e">
        <f>'COMUNICAÇAO OBRIGATÓRI'!$G$10</f>
        <v>#N/A</v>
      </c>
    </row>
    <row r="20" spans="1:6" x14ac:dyDescent="0.25">
      <c r="B20" s="26" t="str">
        <f>'Lista - Estabelecimento'!Q15</f>
        <v>ÉguasReprodutoras</v>
      </c>
      <c r="C20" s="26" t="str">
        <f>'Lista - Estabelecimento'!R15</f>
        <v>Alimento composto complementar para animais da espécie equina em reprodução</v>
      </c>
      <c r="F20" t="e">
        <f>'COMUNICAÇAO OBRIGATÓRI'!$G$10</f>
        <v>#N/A</v>
      </c>
    </row>
    <row r="21" spans="1:6" x14ac:dyDescent="0.25">
      <c r="B21" s="26" t="str">
        <f>'Lista - Estabelecimento'!Q16</f>
        <v>ÉquinosTrabalhoDesporto</v>
      </c>
      <c r="C21" s="26" t="str">
        <f>'Lista - Estabelecimento'!R16</f>
        <v>Alimento composto complementar para animais da espécie equina de trabalho / desporto</v>
      </c>
      <c r="F21" t="e">
        <f>'COMUNICAÇAO OBRIGATÓRI'!$G$10</f>
        <v>#N/A</v>
      </c>
    </row>
    <row r="22" spans="1:6" x14ac:dyDescent="0.25">
      <c r="A22" s="26" t="str">
        <f>'Lista - Estabelecimento'!R19</f>
        <v>Aves</v>
      </c>
      <c r="B22" s="26" t="str">
        <f>'Lista - Estabelecimento'!R20</f>
        <v>AvesAlimentosDietéticos</v>
      </c>
      <c r="C22" s="26" t="str">
        <f>'Lista - Estabelecimento'!Q20</f>
        <v>Alimentos compostos dietéticos para aves</v>
      </c>
      <c r="F22" t="e">
        <f>'COMUNICAÇAO OBRIGATÓRI'!$G$10</f>
        <v>#N/A</v>
      </c>
    </row>
    <row r="23" spans="1:6" x14ac:dyDescent="0.25">
      <c r="B23" s="26" t="str">
        <f>'Lista - Estabelecimento'!R21</f>
        <v>AvesComplementares</v>
      </c>
      <c r="C23" s="26" t="str">
        <f>'Lista - Estabelecimento'!Q21</f>
        <v>Alimentos compostos que só asseguram a ração diária quando associados a outros alimentos</v>
      </c>
      <c r="F23" t="e">
        <f>'COMUNICAÇAO OBRIGATÓRI'!$G$10</f>
        <v>#N/A</v>
      </c>
    </row>
    <row r="24" spans="1:6" x14ac:dyDescent="0.25">
      <c r="B24" s="26" t="str">
        <f>'Lista - Estabelecimento'!R22</f>
        <v>FrangosCarneAcabamento</v>
      </c>
      <c r="C24" s="26" t="str">
        <f>'Lista - Estabelecimento'!Q22</f>
        <v>Alimento composto completo para frangos de carne de 21-25 dias de vida até 1 semana antes do abate</v>
      </c>
      <c r="F24" t="e">
        <f>'COMUNICAÇAO OBRIGATÓRI'!$G$10</f>
        <v>#N/A</v>
      </c>
    </row>
    <row r="25" spans="1:6" x14ac:dyDescent="0.25">
      <c r="B25" s="26" t="str">
        <f>'Lista - Estabelecimento'!R23</f>
        <v>FrangosCarneRetirada</v>
      </c>
      <c r="C25" s="26" t="str">
        <f>'Lista - Estabelecimento'!Q23</f>
        <v>Alimento composto completo para frangos de carne durante a ultima semana de vida</v>
      </c>
      <c r="F25" t="e">
        <f>'COMUNICAÇAO OBRIGATÓRI'!$G$10</f>
        <v>#N/A</v>
      </c>
    </row>
    <row r="26" spans="1:6" x14ac:dyDescent="0.25">
      <c r="B26" s="26" t="str">
        <f>'Lista - Estabelecimento'!R24</f>
        <v>GalinhasPoedeiras</v>
      </c>
      <c r="C26" s="26" t="str">
        <f>'Lista - Estabelecimento'!Q24</f>
        <v>Alimento composto completo para galinhas poedeiras em postura</v>
      </c>
    </row>
    <row r="27" spans="1:6" x14ac:dyDescent="0.25">
      <c r="B27" s="26" t="str">
        <f>'Lista - Estabelecimento'!R25</f>
        <v>GalinhasPosturaReprodutoresFrangasRecria</v>
      </c>
      <c r="C27" s="26" t="str">
        <f>'Lista - Estabelecimento'!Q25</f>
        <v>Alimento composto completo para frangas destinadas a postura ou reprodução até 6-8 até 18-20 semanas</v>
      </c>
    </row>
    <row r="28" spans="1:6" x14ac:dyDescent="0.25">
      <c r="B28" s="26" t="str">
        <f>'Lista - Estabelecimento'!R26</f>
        <v>GalinhasPosturaReprodutoresPintosCria</v>
      </c>
      <c r="C28" s="26" t="str">
        <f>'Lista - Estabelecimento'!Q26</f>
        <v>Alimento composto completo para pintos destinados a postura ou reprodução até 6-8 semanas</v>
      </c>
    </row>
    <row r="29" spans="1:6" x14ac:dyDescent="0.25">
      <c r="B29" s="26" t="str">
        <f>'Lista - Estabelecimento'!R27</f>
        <v>GalinhasReprodutoras</v>
      </c>
      <c r="C29" s="26" t="str">
        <f>'Lista - Estabelecimento'!Q27</f>
        <v>Alimento composto completo para galinhas reprodutoras em postura</v>
      </c>
    </row>
    <row r="30" spans="1:6" x14ac:dyDescent="0.25">
      <c r="B30" s="26" t="str">
        <f>'Lista - Estabelecimento'!R28</f>
        <v>AvesOutros</v>
      </c>
      <c r="C30" s="26" t="str">
        <f>'Lista - Estabelecimento'!Q28</f>
        <v>Alimento composto completo para outras espécies avícolas como codornizes, perdizes, faisões, avestruzes, etc em postura e reprodução</v>
      </c>
    </row>
    <row r="31" spans="1:6" x14ac:dyDescent="0.25">
      <c r="B31" s="26" t="str">
        <f>'Lista - Estabelecimento'!R29</f>
        <v>PatosParaCarne</v>
      </c>
      <c r="C31" s="26" t="str">
        <f>'Lista - Estabelecimento'!Q29</f>
        <v>Alimento composto completo para patos em engorda</v>
      </c>
    </row>
    <row r="32" spans="1:6" x14ac:dyDescent="0.25">
      <c r="B32" s="26" t="str">
        <f>'Lista - Estabelecimento'!R30</f>
        <v>PatosReprodutores</v>
      </c>
      <c r="C32" s="26" t="str">
        <f>'Lista - Estabelecimento'!Q30</f>
        <v>Alimento composto completo para patos em postura e reprodução</v>
      </c>
    </row>
    <row r="33" spans="1:3" x14ac:dyDescent="0.25">
      <c r="B33" s="26" t="str">
        <f>'Lista - Estabelecimento'!R31</f>
        <v>PerúsCrescimento</v>
      </c>
      <c r="C33" s="26" t="str">
        <f>'Lista - Estabelecimento'!Q31</f>
        <v>Alimento composto completo para perús de carne das 3 ás 8 semanas</v>
      </c>
    </row>
    <row r="34" spans="1:3" x14ac:dyDescent="0.25">
      <c r="B34" s="26" t="str">
        <f>'Lista - Estabelecimento'!R32</f>
        <v>PerúsEngorda</v>
      </c>
      <c r="C34" s="26" t="str">
        <f>'Lista - Estabelecimento'!Q32</f>
        <v>Alimento composto completo para perús de carne das 8 semanas até 7 dias antes do abate</v>
      </c>
    </row>
    <row r="35" spans="1:3" x14ac:dyDescent="0.25">
      <c r="B35" s="26" t="str">
        <f>'Lista - Estabelecimento'!R33</f>
        <v>PerúsIniciação</v>
      </c>
      <c r="C35" s="26" t="str">
        <f>'Lista - Estabelecimento'!Q33</f>
        <v>Alimento composto completo para perús de carne até ás 3 semanas</v>
      </c>
    </row>
    <row r="36" spans="1:3" x14ac:dyDescent="0.25">
      <c r="B36" s="26" t="str">
        <f>'Lista - Estabelecimento'!R34</f>
        <v>PerúsReprodutores</v>
      </c>
      <c r="C36" s="26" t="str">
        <f>'Lista - Estabelecimento'!Q34</f>
        <v>Alimento composto completo para perús em postura e reprodução</v>
      </c>
    </row>
    <row r="37" spans="1:3" x14ac:dyDescent="0.25">
      <c r="B37" s="26" t="str">
        <f>'Lista - Estabelecimento'!R35</f>
        <v>PerúsRetirada</v>
      </c>
      <c r="C37" s="26" t="str">
        <f>'Lista - Estabelecimento'!Q35</f>
        <v>Alimento composto completo para perús de carne durante a ultima semana de vida</v>
      </c>
    </row>
    <row r="38" spans="1:3" x14ac:dyDescent="0.25">
      <c r="B38" s="26" t="str">
        <f>'Lista - Estabelecimento'!R36</f>
        <v>PintosCarneCrescimento</v>
      </c>
      <c r="C38" s="26" t="str">
        <f>'Lista - Estabelecimento'!Q36</f>
        <v>Alimento composto completo para frangos de carne até 21-25 dias de vida</v>
      </c>
    </row>
    <row r="39" spans="1:3" x14ac:dyDescent="0.25">
      <c r="B39" s="26" t="str">
        <f>'Lista - Estabelecimento'!R37</f>
        <v>PintosCarneIniciação</v>
      </c>
      <c r="C39" s="26" t="str">
        <f>'Lista - Estabelecimento'!Q37</f>
        <v>Alimento composto completo para frangos de carne até 10 dias de vida</v>
      </c>
    </row>
    <row r="40" spans="1:3" x14ac:dyDescent="0.25">
      <c r="A40" s="26" t="str">
        <f>'Lista - Estabelecimento'!U13</f>
        <v>Bovinos</v>
      </c>
      <c r="B40" s="26" t="str">
        <f>'Lista - Estabelecimento'!U14</f>
        <v>BovinosAlimentosDietéticos</v>
      </c>
      <c r="C40" s="26" t="str">
        <f>'Lista - Estabelecimento'!V14</f>
        <v>Alimentos compostos dietéticos para bovinos</v>
      </c>
    </row>
    <row r="41" spans="1:3" x14ac:dyDescent="0.25">
      <c r="B41" s="26" t="str">
        <f>'Lista - Estabelecimento'!U15</f>
        <v>ComplementaresProteícos</v>
      </c>
      <c r="C41" s="26" t="str">
        <f>'Lista - Estabelecimento'!V15</f>
        <v>Alimentos compostos complementares com elevado teor em proteína</v>
      </c>
    </row>
    <row r="42" spans="1:3" x14ac:dyDescent="0.25">
      <c r="B42" s="26" t="str">
        <f>'Lista - Estabelecimento'!U16</f>
        <v>NovilhasRecria</v>
      </c>
      <c r="C42" s="26" t="str">
        <f>'Lista - Estabelecimento'!V16</f>
        <v>Alimento composto complementar para novilhas destinadas á produção de leite dos 3 meses até ao inicio da vida produtiva</v>
      </c>
    </row>
    <row r="43" spans="1:3" x14ac:dyDescent="0.25">
      <c r="B43" s="26" t="str">
        <f>'Lista - Estabelecimento'!U17</f>
        <v>NovilhosEngordaAcabamento</v>
      </c>
      <c r="C43" s="26" t="str">
        <f>'Lista - Estabelecimento'!V17</f>
        <v>Alimento composto complementar para bovinos de engorda desde os 10-12 meses de idade até ao abate</v>
      </c>
    </row>
    <row r="44" spans="1:3" x14ac:dyDescent="0.25">
      <c r="B44" s="26" t="str">
        <f>'Lista - Estabelecimento'!U18</f>
        <v>NovilhosEngordaCrescimento</v>
      </c>
      <c r="C44" s="26" t="str">
        <f>'Lista - Estabelecimento'!V18</f>
        <v>Alimento composto complementar para bovinos de engorda desde os 3-4 meses até aos 10-12 meses de idade</v>
      </c>
    </row>
    <row r="45" spans="1:3" x14ac:dyDescent="0.25">
      <c r="B45" s="26" t="str">
        <f>'Lista - Estabelecimento'!U19</f>
        <v>BovinosOutros</v>
      </c>
      <c r="C45" s="26" t="str">
        <f>'Lista - Estabelecimento'!V19</f>
        <v>Alimentos compostos complementares destinados a outros tipos de ruminantes</v>
      </c>
    </row>
    <row r="46" spans="1:3" x14ac:dyDescent="0.25">
      <c r="B46" s="26" t="str">
        <f>'Lista - Estabelecimento'!U20</f>
        <v>VacasAleitantes</v>
      </c>
      <c r="C46" s="26" t="str">
        <f>'Lista - Estabelecimento'!V20</f>
        <v>Alimento composto complementar para vacas de raças destinadas á produção de carne</v>
      </c>
    </row>
    <row r="47" spans="1:3" x14ac:dyDescent="0.25">
      <c r="B47" s="26" t="str">
        <f>'Lista - Estabelecimento'!U21</f>
        <v>VacasLeiteiras</v>
      </c>
      <c r="C47" s="26" t="str">
        <f>'Lista - Estabelecimento'!V21</f>
        <v>Alimento composto complementar para vacas leiteiras em produção e secas</v>
      </c>
    </row>
    <row r="48" spans="1:3" x14ac:dyDescent="0.25">
      <c r="B48" s="26" t="str">
        <f>'Lista - Estabelecimento'!U22</f>
        <v>VitelosAleitamento</v>
      </c>
      <c r="C48" s="26" t="str">
        <f>'Lista - Estabelecimento'!V22</f>
        <v>Alimento composto completo para vitelos, substituto do leite materno</v>
      </c>
    </row>
    <row r="49" spans="1:3" x14ac:dyDescent="0.25">
      <c r="B49" s="26" t="str">
        <f>'Lista - Estabelecimento'!U23</f>
        <v>VitelosCria</v>
      </c>
      <c r="C49" s="26" t="str">
        <f>'Lista - Estabelecimento'!V23</f>
        <v>Alimento composto complementar para vitelos em aleitamento até 3-4 meses de idade</v>
      </c>
    </row>
    <row r="50" spans="1:3" x14ac:dyDescent="0.25">
      <c r="A50" s="26" t="str">
        <f>'Lista - Estabelecimento'!T13</f>
        <v>Suínos</v>
      </c>
      <c r="B50" s="26" t="str">
        <f>'Lista - Estabelecimento'!T14</f>
        <v>SuínosAlimentosDietéticos</v>
      </c>
      <c r="C50" s="26" t="str">
        <f>'Lista - Estabelecimento'!S14</f>
        <v>Alimentos compostos dietéticos para suínos</v>
      </c>
    </row>
    <row r="51" spans="1:3" x14ac:dyDescent="0.25">
      <c r="B51" s="26" t="str">
        <f>'Lista - Estabelecimento'!T15</f>
        <v>SuínosComplementares</v>
      </c>
      <c r="C51" s="26" t="str">
        <f>'Lista - Estabelecimento'!S15</f>
        <v>Alimentos compostos  que só asseguram a ração diária quando associados a outros alimentos</v>
      </c>
    </row>
    <row r="52" spans="1:3" x14ac:dyDescent="0.25">
      <c r="B52" s="26" t="str">
        <f>'Lista - Estabelecimento'!T16</f>
        <v>LeitõesIniciação</v>
      </c>
      <c r="C52" s="26" t="str">
        <f>'Lista - Estabelecimento'!S16</f>
        <v>Alimento composto completo para leitões desde os 7 dias de vida até 1 semana depois do desmame</v>
      </c>
    </row>
    <row r="53" spans="1:3" x14ac:dyDescent="0.25">
      <c r="B53" s="26" t="str">
        <f>'Lista - Estabelecimento'!T17</f>
        <v>LeitõesRecria</v>
      </c>
      <c r="C53" s="26" t="str">
        <f>'Lista - Estabelecimento'!S17</f>
        <v>Alimento composto completo para leitões desde 1-2 semanas após o desmame até ás 8-10 semanas de vida</v>
      </c>
    </row>
    <row r="54" spans="1:3" x14ac:dyDescent="0.25">
      <c r="B54" s="26" t="str">
        <f>'Lista - Estabelecimento'!T18</f>
        <v>SuínosOutros</v>
      </c>
      <c r="C54" s="26" t="str">
        <f>'Lista - Estabelecimento'!S18</f>
        <v>Alimentos compostos completos para fins especificos como varrascos, porcos ibéricos, etc</v>
      </c>
    </row>
    <row r="55" spans="1:3" x14ac:dyDescent="0.25">
      <c r="B55" s="26" t="str">
        <f>'Lista - Estabelecimento'!T19</f>
        <v>PorcasReprodutorasFuturasReprodutoras</v>
      </c>
      <c r="C55" s="26" t="str">
        <f>'Lista - Estabelecimento'!S19</f>
        <v>Alimento composto completo para porcas futuras reprodutoras dos 5 meses de vida até á 1ª cobrição</v>
      </c>
    </row>
    <row r="56" spans="1:3" x14ac:dyDescent="0.25">
      <c r="B56" s="26" t="str">
        <f>'Lista - Estabelecimento'!T20</f>
        <v>PorcasReprodutorasGestação</v>
      </c>
      <c r="C56" s="26" t="str">
        <f>'Lista - Estabelecimento'!S20</f>
        <v>Alimento composto completo para porcas reprodutoras em gestação</v>
      </c>
    </row>
    <row r="57" spans="1:3" x14ac:dyDescent="0.25">
      <c r="B57" s="26" t="str">
        <f>'Lista - Estabelecimento'!T21</f>
        <v>PorcasReprodutorasGestaçãoLactação</v>
      </c>
      <c r="C57" s="26" t="str">
        <f>'Lista - Estabelecimento'!S21</f>
        <v>Alimento composto completo para porcas reprodutoras em gestação e lactação</v>
      </c>
    </row>
    <row r="58" spans="1:3" x14ac:dyDescent="0.25">
      <c r="B58" s="26" t="str">
        <f>'Lista - Estabelecimento'!T22</f>
        <v>PorcasReprodutorasLactação</v>
      </c>
      <c r="C58" s="26" t="str">
        <f>'Lista - Estabelecimento'!S22</f>
        <v>Alimento composto completo para porcas reprodutoras em lactação</v>
      </c>
    </row>
    <row r="59" spans="1:3" x14ac:dyDescent="0.25">
      <c r="B59" s="26" t="str">
        <f>'Lista - Estabelecimento'!T23</f>
        <v>PorcosAcabamento</v>
      </c>
      <c r="C59" s="26" t="str">
        <f>'Lista - Estabelecimento'!S23</f>
        <v>Alimento composto completo para suínos desde os 40-80 kg de peso vivo até ao abate</v>
      </c>
    </row>
    <row r="60" spans="1:3" x14ac:dyDescent="0.25">
      <c r="B60" s="26" t="str">
        <f>'Lista - Estabelecimento'!T24</f>
        <v>PorcosCrescimento</v>
      </c>
      <c r="C60" s="26" t="str">
        <f>'Lista - Estabelecimento'!S24</f>
        <v>Alimento composto completo para suínos desde as 8-10 semanas até 40-80 kg de peso vivo</v>
      </c>
    </row>
    <row r="61" spans="1:3" x14ac:dyDescent="0.25">
      <c r="B61" s="26" t="str">
        <f>'Lista - Estabelecimento'!T25</f>
        <v>PorcosEngorda</v>
      </c>
      <c r="C61" s="26" t="str">
        <f>'Lista - Estabelecimento'!S25</f>
        <v>Alimento composto completo para suínos desde as 8-10 semanas de vida até ao abate</v>
      </c>
    </row>
    <row r="62" spans="1:3" x14ac:dyDescent="0.25">
      <c r="A62" s="26" t="str">
        <f>'Lista - Estabelecimento'!Q7</f>
        <v>Ovinos</v>
      </c>
      <c r="B62" s="26" t="str">
        <f>'Lista - Estabelecimento'!Q8</f>
        <v>OvinosAlimentosDietéticos</v>
      </c>
      <c r="C62" s="26" t="s">
        <v>208</v>
      </c>
    </row>
    <row r="63" spans="1:3" x14ac:dyDescent="0.25">
      <c r="B63" s="26" t="str">
        <f>'Lista - Estabelecimento'!Q9</f>
        <v>OvelhasLeiteiras</v>
      </c>
      <c r="C63" s="26" t="str">
        <f>'Lista - Estabelecimento'!R9</f>
        <v>Alimento composto complementar para animais da espécie ovina em produção de leite</v>
      </c>
    </row>
    <row r="64" spans="1:3" x14ac:dyDescent="0.25">
      <c r="B64" s="26" t="str">
        <f>'Lista - Estabelecimento'!Q10</f>
        <v>OvinosCarne</v>
      </c>
      <c r="C64" s="26" t="str">
        <f>'Lista - Estabelecimento'!R10</f>
        <v>Alimento composto complementar para animais da espécie ovina em crescimento e engorda</v>
      </c>
    </row>
    <row r="65" spans="1:3" x14ac:dyDescent="0.25">
      <c r="A65" t="str">
        <f>'Lista - Estabelecimento'!S7</f>
        <v>Caprinos</v>
      </c>
      <c r="B65" t="str">
        <f>'Lista - Estabelecimento'!S8</f>
        <v>CaprinosAlimentosDietéticos</v>
      </c>
      <c r="C65" t="s">
        <v>208</v>
      </c>
    </row>
    <row r="66" spans="1:3" x14ac:dyDescent="0.25">
      <c r="B66" t="str">
        <f>'Lista - Estabelecimento'!S9</f>
        <v>CabrasLeiteiras</v>
      </c>
      <c r="C66" t="str">
        <f>'Lista - Estabelecimento'!T9</f>
        <v>Alimento composto complementar para animais da espécie caprina em produção de leite</v>
      </c>
    </row>
    <row r="67" spans="1:3" x14ac:dyDescent="0.25">
      <c r="B67" t="str">
        <f>'Lista - Estabelecimento'!S10</f>
        <v>CaprinosCarne</v>
      </c>
      <c r="C67" t="str">
        <f>'Lista - Estabelecimento'!T10</f>
        <v>Alimento composto complementar para animais da espécie caprina em crescimento e engorda</v>
      </c>
    </row>
  </sheetData>
  <sheetProtection algorithmName="SHA-512" hashValue="yKMDsnb2kr4HAUuu621aKaHeqSNk0C/uSD36Ux//XQPmigfaSdX8kZUt4QDn0McxEy+PmkWnMTDE2DX+HSiURg==" saltValue="UMeQpq1ydWG9zi2/FMYA2g==" spinCount="100000" sheet="1" objects="1" scenarios="1"/>
  <customSheetViews>
    <customSheetView guid="{E250BEC2-8600-4C14-A043-40AB92DD3F05}">
      <selection activeCell="B2" sqref="B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/>
  <dimension ref="A1:L68"/>
  <sheetViews>
    <sheetView workbookViewId="0">
      <selection activeCell="E16" sqref="E16"/>
    </sheetView>
  </sheetViews>
  <sheetFormatPr defaultRowHeight="15" x14ac:dyDescent="0.25"/>
  <cols>
    <col min="1" max="1" width="33.140625" customWidth="1"/>
    <col min="2" max="3" width="23.7109375" customWidth="1"/>
    <col min="4" max="4" width="5.42578125" customWidth="1"/>
    <col min="5" max="7" width="23.7109375" customWidth="1"/>
    <col min="8" max="8" width="17" customWidth="1"/>
    <col min="9" max="9" width="13" customWidth="1"/>
  </cols>
  <sheetData>
    <row r="1" spans="1:12" ht="20.25" x14ac:dyDescent="0.25">
      <c r="A1" s="87" t="s">
        <v>209</v>
      </c>
      <c r="B1" s="87"/>
      <c r="C1" s="87"/>
      <c r="D1" s="87"/>
      <c r="E1" s="32"/>
      <c r="F1" s="32"/>
      <c r="G1" s="32"/>
      <c r="H1" s="84"/>
      <c r="I1" s="84"/>
      <c r="J1" s="84"/>
      <c r="K1" s="84"/>
    </row>
    <row r="2" spans="1:12" ht="60" customHeight="1" x14ac:dyDescent="0.25"/>
    <row r="3" spans="1:12" s="46" customFormat="1" ht="45" customHeight="1" x14ac:dyDescent="0.25">
      <c r="A3" s="52" t="s">
        <v>205</v>
      </c>
      <c r="B3" s="86" t="s">
        <v>497</v>
      </c>
      <c r="C3" s="86"/>
      <c r="D3" s="86"/>
      <c r="E3" s="48"/>
      <c r="F3" s="48"/>
      <c r="G3" s="48"/>
      <c r="H3" s="85"/>
      <c r="I3" s="47"/>
      <c r="J3" s="47"/>
      <c r="K3" s="47"/>
      <c r="L3" s="47"/>
    </row>
    <row r="4" spans="1:12" s="46" customFormat="1" ht="45" customHeight="1" x14ac:dyDescent="0.25">
      <c r="A4" s="49"/>
      <c r="B4" s="51"/>
      <c r="C4" s="51"/>
      <c r="D4" s="51"/>
      <c r="E4" s="48"/>
      <c r="F4" s="48"/>
      <c r="G4" s="48"/>
      <c r="H4" s="85"/>
      <c r="I4" s="47"/>
      <c r="J4" s="47"/>
      <c r="K4" s="47"/>
      <c r="L4" s="47"/>
    </row>
    <row r="5" spans="1:12" ht="45" customHeight="1" x14ac:dyDescent="0.25">
      <c r="A5" s="52" t="str">
        <f>Folha4!$A$57</f>
        <v>AnimaisDeCompanhia</v>
      </c>
      <c r="B5" s="86" t="s">
        <v>498</v>
      </c>
      <c r="C5" s="86"/>
      <c r="D5" s="86"/>
      <c r="H5" s="85"/>
    </row>
    <row r="6" spans="1:12" ht="45" customHeight="1" x14ac:dyDescent="0.25">
      <c r="B6" s="51"/>
      <c r="C6" s="51"/>
      <c r="D6" s="51"/>
      <c r="H6" s="85"/>
    </row>
    <row r="7" spans="1:12" ht="45" customHeight="1" x14ac:dyDescent="0.25">
      <c r="A7" s="52" t="str">
        <f>Folha4!$A$67</f>
        <v>DePeleComPêlo</v>
      </c>
      <c r="B7" s="86" t="s">
        <v>499</v>
      </c>
      <c r="C7" s="86"/>
      <c r="D7" s="86"/>
      <c r="H7" s="85"/>
    </row>
    <row r="8" spans="1:12" ht="45" customHeight="1" x14ac:dyDescent="0.25">
      <c r="H8" s="85"/>
    </row>
    <row r="9" spans="1:12" ht="45" customHeight="1" x14ac:dyDescent="0.25">
      <c r="H9" s="85"/>
    </row>
    <row r="10" spans="1:12" ht="45" customHeight="1" x14ac:dyDescent="0.25">
      <c r="H10" s="85"/>
    </row>
    <row r="11" spans="1:12" ht="45" customHeight="1" x14ac:dyDescent="0.25">
      <c r="H11" s="85"/>
    </row>
    <row r="12" spans="1:12" ht="45" customHeight="1" x14ac:dyDescent="0.25">
      <c r="H12" s="85"/>
    </row>
    <row r="13" spans="1:12" ht="45" customHeight="1" x14ac:dyDescent="0.25">
      <c r="H13" s="85"/>
    </row>
    <row r="14" spans="1:12" ht="45" customHeight="1" x14ac:dyDescent="0.25">
      <c r="H14" s="85"/>
    </row>
    <row r="15" spans="1:12" ht="45" customHeight="1" x14ac:dyDescent="0.25">
      <c r="H15" s="85"/>
    </row>
    <row r="16" spans="1:12" ht="45" customHeight="1" x14ac:dyDescent="0.25">
      <c r="H16" s="85"/>
    </row>
    <row r="17" spans="8:8" ht="45" customHeight="1" x14ac:dyDescent="0.25">
      <c r="H17" s="85"/>
    </row>
    <row r="18" spans="8:8" ht="45" customHeight="1" x14ac:dyDescent="0.25">
      <c r="H18" s="85"/>
    </row>
    <row r="19" spans="8:8" ht="45" customHeight="1" x14ac:dyDescent="0.25">
      <c r="H19" s="85"/>
    </row>
    <row r="20" spans="8:8" ht="45" customHeight="1" x14ac:dyDescent="0.25">
      <c r="H20" s="85"/>
    </row>
    <row r="21" spans="8:8" ht="45" customHeight="1" x14ac:dyDescent="0.25">
      <c r="H21" s="85"/>
    </row>
    <row r="22" spans="8:8" ht="45" customHeight="1" x14ac:dyDescent="0.25">
      <c r="H22" s="85"/>
    </row>
    <row r="23" spans="8:8" ht="45" customHeight="1" x14ac:dyDescent="0.25"/>
    <row r="24" spans="8:8" ht="45" customHeight="1" x14ac:dyDescent="0.25"/>
    <row r="25" spans="8:8" ht="45" customHeight="1" x14ac:dyDescent="0.25"/>
    <row r="26" spans="8:8" ht="45" customHeight="1" x14ac:dyDescent="0.25"/>
    <row r="27" spans="8:8" ht="45" customHeight="1" x14ac:dyDescent="0.25"/>
    <row r="28" spans="8:8" ht="45" customHeight="1" x14ac:dyDescent="0.25"/>
    <row r="29" spans="8:8" ht="45" customHeight="1" x14ac:dyDescent="0.25"/>
    <row r="30" spans="8:8" ht="45" customHeight="1" x14ac:dyDescent="0.25"/>
    <row r="31" spans="8:8" ht="45" customHeight="1" x14ac:dyDescent="0.25"/>
    <row r="32" spans="8:8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  <row r="46" ht="45" customHeight="1" x14ac:dyDescent="0.25"/>
    <row r="47" ht="45" customHeight="1" x14ac:dyDescent="0.25"/>
    <row r="48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45" customHeight="1" x14ac:dyDescent="0.25"/>
    <row r="64" ht="45" customHeight="1" x14ac:dyDescent="0.25"/>
    <row r="65" ht="45" customHeight="1" x14ac:dyDescent="0.25"/>
    <row r="66" ht="45" customHeight="1" x14ac:dyDescent="0.25"/>
    <row r="67" ht="45" customHeight="1" x14ac:dyDescent="0.25"/>
    <row r="68" ht="45" customHeight="1" x14ac:dyDescent="0.25"/>
  </sheetData>
  <sheetProtection algorithmName="SHA-512" hashValue="9+rBMjl34VE1wrmuRZGYAKL3wr23OTn0FVxaHRJ+PIt833qIMeK4bDcx2qHJDK+39HMOq46ud0U1LehHJdaFpA==" saltValue="HVj/eJHrg8W3jrsMbVBUAA==" spinCount="100000" sheet="1" objects="1" scenarios="1"/>
  <mergeCells count="7">
    <mergeCell ref="H1:I1"/>
    <mergeCell ref="J1:K1"/>
    <mergeCell ref="H3:H22"/>
    <mergeCell ref="B3:D3"/>
    <mergeCell ref="B5:D5"/>
    <mergeCell ref="B7:D7"/>
    <mergeCell ref="A1:D1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/>
  <dimension ref="A1:H68"/>
  <sheetViews>
    <sheetView zoomScaleNormal="100" workbookViewId="0">
      <selection activeCell="D8" sqref="D8"/>
    </sheetView>
  </sheetViews>
  <sheetFormatPr defaultColWidth="9.140625" defaultRowHeight="15" x14ac:dyDescent="0.25"/>
  <cols>
    <col min="1" max="1" width="33.140625" customWidth="1"/>
    <col min="2" max="3" width="23.7109375" customWidth="1"/>
    <col min="4" max="4" width="5.42578125" customWidth="1"/>
    <col min="5" max="5" width="13" customWidth="1"/>
  </cols>
  <sheetData>
    <row r="1" spans="1:8" ht="27.75" customHeight="1" x14ac:dyDescent="0.25">
      <c r="A1" s="87" t="s">
        <v>210</v>
      </c>
      <c r="B1" s="87"/>
      <c r="C1" s="50"/>
      <c r="D1" s="50"/>
      <c r="E1" s="50"/>
      <c r="F1" s="84"/>
      <c r="G1" s="84"/>
    </row>
    <row r="2" spans="1:8" ht="39.950000000000003" customHeight="1" x14ac:dyDescent="0.25"/>
    <row r="3" spans="1:8" s="46" customFormat="1" ht="30" customHeight="1" x14ac:dyDescent="0.25">
      <c r="A3" s="88" t="s">
        <v>205</v>
      </c>
      <c r="B3" s="54" t="str">
        <f>Folha4!$B$2</f>
        <v>Aquicultura</v>
      </c>
      <c r="C3" s="53"/>
      <c r="D3" s="53"/>
      <c r="E3" s="47"/>
      <c r="F3" s="47"/>
      <c r="G3" s="47"/>
      <c r="H3" s="47"/>
    </row>
    <row r="4" spans="1:8" s="46" customFormat="1" ht="30" customHeight="1" x14ac:dyDescent="0.25">
      <c r="A4" s="88"/>
      <c r="B4" s="54" t="str">
        <f>Folha4!$B$11</f>
        <v>Aves</v>
      </c>
      <c r="C4" s="51"/>
      <c r="D4" s="51"/>
      <c r="E4" s="47"/>
      <c r="F4" s="47"/>
      <c r="G4" s="47"/>
      <c r="H4" s="47"/>
    </row>
    <row r="5" spans="1:8" ht="30" customHeight="1" x14ac:dyDescent="0.25">
      <c r="A5" s="88"/>
      <c r="B5" s="54" t="str">
        <f>Folha4!$B$41</f>
        <v>Bovinos</v>
      </c>
      <c r="C5" s="53"/>
      <c r="D5" s="53"/>
    </row>
    <row r="6" spans="1:8" ht="30" customHeight="1" x14ac:dyDescent="0.25">
      <c r="A6" s="88"/>
      <c r="B6" s="54" t="str">
        <f>Folha4!$B$54</f>
        <v>Caprinos</v>
      </c>
      <c r="C6" s="51"/>
      <c r="D6" s="51"/>
    </row>
    <row r="7" spans="1:8" ht="30" customHeight="1" x14ac:dyDescent="0.25">
      <c r="A7" s="88"/>
      <c r="B7" s="54" t="str">
        <f>'Lista - Estabelecimento'!$P$13</f>
        <v>Coelhos.</v>
      </c>
      <c r="C7" s="53"/>
      <c r="D7" s="53"/>
    </row>
    <row r="8" spans="1:8" ht="30" customHeight="1" x14ac:dyDescent="0.25">
      <c r="A8" s="88"/>
      <c r="B8" s="54" t="str">
        <f>'Lista - Estabelecimento'!$Q$13</f>
        <v>Equídeos</v>
      </c>
    </row>
    <row r="9" spans="1:8" ht="30" customHeight="1" x14ac:dyDescent="0.25">
      <c r="A9" s="88"/>
      <c r="B9" s="54" t="str">
        <f>Folha4!$B$4</f>
        <v>Helicídeos</v>
      </c>
    </row>
    <row r="10" spans="1:8" ht="30" customHeight="1" x14ac:dyDescent="0.25">
      <c r="A10" s="88"/>
      <c r="B10" s="54" t="str">
        <f>'Lista - Estabelecimento'!$N$13</f>
        <v>Insetos</v>
      </c>
    </row>
    <row r="11" spans="1:8" ht="30" customHeight="1" x14ac:dyDescent="0.25">
      <c r="A11" s="88"/>
      <c r="B11" s="54" t="str">
        <f>Folha4!$B$51</f>
        <v>Ovinos</v>
      </c>
    </row>
    <row r="12" spans="1:8" ht="30" customHeight="1" x14ac:dyDescent="0.25">
      <c r="A12" s="88"/>
      <c r="B12" s="54" t="str">
        <f>Folha4!$B$29</f>
        <v>Suínos</v>
      </c>
    </row>
    <row r="13" spans="1:8" ht="24.95" customHeight="1" x14ac:dyDescent="0.25"/>
    <row r="14" spans="1:8" ht="30" customHeight="1" x14ac:dyDescent="0.25">
      <c r="A14" s="88" t="str">
        <f>Folha4!$A$57</f>
        <v>AnimaisDeCompanhia</v>
      </c>
      <c r="B14" s="54" t="str">
        <f>'Lista - Estabelecimento'!M2</f>
        <v>Cães</v>
      </c>
    </row>
    <row r="15" spans="1:8" ht="30" customHeight="1" x14ac:dyDescent="0.25">
      <c r="A15" s="88"/>
      <c r="B15" s="54" t="str">
        <f>'Lista - Estabelecimento'!M3</f>
        <v>Gatos</v>
      </c>
    </row>
    <row r="16" spans="1:8" ht="30" customHeight="1" x14ac:dyDescent="0.25">
      <c r="A16" s="88"/>
      <c r="B16" s="54" t="str">
        <f>'Lista - Estabelecimento'!M4</f>
        <v>Outros</v>
      </c>
    </row>
    <row r="17" spans="1:2" ht="24.95" customHeight="1" x14ac:dyDescent="0.25"/>
    <row r="18" spans="1:2" ht="30" customHeight="1" x14ac:dyDescent="0.25">
      <c r="A18" s="88" t="str">
        <f>Folha4!$A$67</f>
        <v>DePeleComPêlo</v>
      </c>
      <c r="B18" s="54" t="str">
        <f>'Lista - Estabelecimento'!N2</f>
        <v>Diversas</v>
      </c>
    </row>
    <row r="19" spans="1:2" ht="30" customHeight="1" x14ac:dyDescent="0.25">
      <c r="A19" s="88"/>
      <c r="B19" s="54" t="str">
        <f>'Lista - Estabelecimento'!N3</f>
        <v>N.D.</v>
      </c>
    </row>
    <row r="20" spans="1:2" ht="45" customHeight="1" x14ac:dyDescent="0.25"/>
    <row r="21" spans="1:2" ht="45" customHeight="1" x14ac:dyDescent="0.25"/>
    <row r="22" spans="1:2" ht="45" customHeight="1" x14ac:dyDescent="0.25"/>
    <row r="23" spans="1:2" ht="45" customHeight="1" x14ac:dyDescent="0.25"/>
    <row r="24" spans="1:2" ht="45" customHeight="1" x14ac:dyDescent="0.25"/>
    <row r="25" spans="1:2" ht="45" customHeight="1" x14ac:dyDescent="0.25"/>
    <row r="26" spans="1:2" ht="45" customHeight="1" x14ac:dyDescent="0.25"/>
    <row r="27" spans="1:2" ht="45" customHeight="1" x14ac:dyDescent="0.25"/>
    <row r="28" spans="1:2" ht="45" customHeight="1" x14ac:dyDescent="0.25"/>
    <row r="29" spans="1:2" ht="45" customHeight="1" x14ac:dyDescent="0.25">
      <c r="A29" t="s">
        <v>85</v>
      </c>
    </row>
    <row r="30" spans="1:2" ht="45" customHeight="1" x14ac:dyDescent="0.25">
      <c r="A30" t="s">
        <v>85</v>
      </c>
    </row>
    <row r="31" spans="1:2" ht="45" customHeight="1" x14ac:dyDescent="0.25"/>
    <row r="32" spans="1:2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  <row r="46" ht="45" customHeight="1" x14ac:dyDescent="0.25"/>
    <row r="47" ht="45" customHeight="1" x14ac:dyDescent="0.25"/>
    <row r="48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45" customHeight="1" x14ac:dyDescent="0.25"/>
    <row r="64" ht="45" customHeight="1" x14ac:dyDescent="0.25"/>
    <row r="65" ht="45" customHeight="1" x14ac:dyDescent="0.25"/>
    <row r="66" ht="45" customHeight="1" x14ac:dyDescent="0.25"/>
    <row r="67" ht="45" customHeight="1" x14ac:dyDescent="0.25"/>
    <row r="68" ht="45" customHeight="1" x14ac:dyDescent="0.25"/>
  </sheetData>
  <sheetProtection algorithmName="SHA-512" hashValue="o772kb35HPBAaQQjtD2gjGveaJMdM1ZezJ6fjQe5DT4YHWKZ/gyCyb50mx/EKO/kotAYtOQwJBPOO+feiNoe1g==" saltValue="ASBrEOvTNi6Ud4MKrUigxQ==" spinCount="100000" sheet="1" objects="1" scenarios="1"/>
  <sortState xmlns:xlrd2="http://schemas.microsoft.com/office/spreadsheetml/2017/richdata2" ref="B3:B12">
    <sortCondition ref="B3"/>
  </sortState>
  <mergeCells count="5">
    <mergeCell ref="A3:A12"/>
    <mergeCell ref="A14:A16"/>
    <mergeCell ref="A18:A19"/>
    <mergeCell ref="A1:B1"/>
    <mergeCell ref="F1:G1"/>
  </mergeCells>
  <printOptions horizontalCentered="1"/>
  <pageMargins left="0" right="0" top="0.74803149606299213" bottom="0.74803149606299213" header="0.31496062992125984" footer="0.31496062992125984"/>
  <pageSetup paperSize="9" orientation="portrait" r:id="rId1"/>
  <colBreaks count="1" manualBreakCount="1">
    <brk id="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/>
  <dimension ref="A1:G91"/>
  <sheetViews>
    <sheetView zoomScale="108" workbookViewId="0">
      <selection activeCell="E16" sqref="E16"/>
    </sheetView>
  </sheetViews>
  <sheetFormatPr defaultRowHeight="15" x14ac:dyDescent="0.25"/>
  <cols>
    <col min="1" max="1" width="15.85546875" style="45" customWidth="1"/>
    <col min="2" max="2" width="41.5703125" customWidth="1"/>
    <col min="3" max="3" width="23.7109375" customWidth="1"/>
  </cols>
  <sheetData>
    <row r="1" spans="1:7" ht="27.75" customHeight="1" x14ac:dyDescent="0.25">
      <c r="A1" s="87" t="s">
        <v>211</v>
      </c>
      <c r="B1" s="87"/>
      <c r="C1" s="50"/>
      <c r="D1" s="50"/>
      <c r="E1" s="50"/>
      <c r="F1" s="84"/>
      <c r="G1" s="84"/>
    </row>
    <row r="2" spans="1:7" ht="30" customHeight="1" x14ac:dyDescent="0.25">
      <c r="A2"/>
    </row>
    <row r="3" spans="1:7" ht="18" x14ac:dyDescent="0.25">
      <c r="A3" s="91" t="s">
        <v>205</v>
      </c>
      <c r="B3" s="91"/>
    </row>
    <row r="4" spans="1:7" ht="9.9499999999999993" customHeight="1" x14ac:dyDescent="0.25"/>
    <row r="5" spans="1:7" ht="15" customHeight="1" x14ac:dyDescent="0.25">
      <c r="A5" s="89" t="str">
        <f>Folha4!$B$2</f>
        <v>Aquicultura</v>
      </c>
      <c r="B5" s="55" t="str">
        <f>Folha4!$C$2</f>
        <v>Peixes.</v>
      </c>
    </row>
    <row r="6" spans="1:7" ht="15" customHeight="1" x14ac:dyDescent="0.25">
      <c r="A6" s="89"/>
      <c r="B6" s="55" t="str">
        <f>Folha4!$C$3</f>
        <v>OutrasEspécies</v>
      </c>
    </row>
    <row r="7" spans="1:7" ht="9.9499999999999993" customHeight="1" x14ac:dyDescent="0.25"/>
    <row r="8" spans="1:7" ht="15" customHeight="1" x14ac:dyDescent="0.25">
      <c r="A8" s="89" t="str">
        <f>Folha4!$B$11</f>
        <v>Aves</v>
      </c>
      <c r="B8" s="55" t="str">
        <f>'Lista - Estabelecimento'!R20</f>
        <v>AvesAlimentosDietéticos</v>
      </c>
    </row>
    <row r="9" spans="1:7" ht="15" customHeight="1" x14ac:dyDescent="0.25">
      <c r="A9" s="89"/>
      <c r="B9" s="55" t="str">
        <f>'Lista - Estabelecimento'!R21</f>
        <v>AvesComplementares</v>
      </c>
      <c r="C9" s="51"/>
    </row>
    <row r="10" spans="1:7" ht="15" customHeight="1" x14ac:dyDescent="0.25">
      <c r="A10" s="89"/>
      <c r="B10" s="55" t="str">
        <f>'Lista - Estabelecimento'!R22</f>
        <v>FrangosCarneAcabamento</v>
      </c>
    </row>
    <row r="11" spans="1:7" ht="15" customHeight="1" x14ac:dyDescent="0.25">
      <c r="A11" s="89"/>
      <c r="B11" s="55" t="str">
        <f>'Lista - Estabelecimento'!R23</f>
        <v>FrangosCarneRetirada</v>
      </c>
      <c r="C11" s="51"/>
    </row>
    <row r="12" spans="1:7" ht="15" customHeight="1" x14ac:dyDescent="0.25">
      <c r="A12" s="89"/>
      <c r="B12" s="55" t="str">
        <f>'Lista - Estabelecimento'!R24</f>
        <v>GalinhasPoedeiras</v>
      </c>
    </row>
    <row r="13" spans="1:7" ht="15" customHeight="1" x14ac:dyDescent="0.25">
      <c r="A13" s="89"/>
      <c r="B13" s="55" t="str">
        <f>'Lista - Estabelecimento'!R25</f>
        <v>GalinhasPosturaReprodutoresFrangasRecria</v>
      </c>
    </row>
    <row r="14" spans="1:7" ht="15" customHeight="1" x14ac:dyDescent="0.25">
      <c r="A14" s="89"/>
      <c r="B14" s="55" t="str">
        <f>'Lista - Estabelecimento'!R26</f>
        <v>GalinhasPosturaReprodutoresPintosCria</v>
      </c>
    </row>
    <row r="15" spans="1:7" ht="15" customHeight="1" x14ac:dyDescent="0.25">
      <c r="A15" s="89"/>
      <c r="B15" s="55" t="str">
        <f>'Lista - Estabelecimento'!R27</f>
        <v>GalinhasReprodutoras</v>
      </c>
    </row>
    <row r="16" spans="1:7" ht="15" customHeight="1" x14ac:dyDescent="0.25">
      <c r="A16" s="89"/>
      <c r="B16" s="55" t="str">
        <f>'Lista - Estabelecimento'!R28</f>
        <v>AvesOutros</v>
      </c>
    </row>
    <row r="17" spans="1:2" ht="15" customHeight="1" x14ac:dyDescent="0.25">
      <c r="A17" s="89"/>
      <c r="B17" s="55" t="str">
        <f>'Lista - Estabelecimento'!R29</f>
        <v>PatosParaCarne</v>
      </c>
    </row>
    <row r="18" spans="1:2" ht="15" customHeight="1" x14ac:dyDescent="0.25">
      <c r="A18" s="89"/>
      <c r="B18" s="55" t="str">
        <f>'Lista - Estabelecimento'!R30</f>
        <v>PatosReprodutores</v>
      </c>
    </row>
    <row r="19" spans="1:2" ht="15" customHeight="1" x14ac:dyDescent="0.25">
      <c r="A19" s="89"/>
      <c r="B19" s="55" t="str">
        <f>'Lista - Estabelecimento'!R31</f>
        <v>PerúsCrescimento</v>
      </c>
    </row>
    <row r="20" spans="1:2" ht="15" customHeight="1" x14ac:dyDescent="0.25">
      <c r="A20" s="89"/>
      <c r="B20" s="55" t="str">
        <f>'Lista - Estabelecimento'!R32</f>
        <v>PerúsEngorda</v>
      </c>
    </row>
    <row r="21" spans="1:2" ht="15" customHeight="1" x14ac:dyDescent="0.25">
      <c r="A21" s="89"/>
      <c r="B21" s="55" t="str">
        <f>'Lista - Estabelecimento'!R33</f>
        <v>PerúsIniciação</v>
      </c>
    </row>
    <row r="22" spans="1:2" ht="15" customHeight="1" x14ac:dyDescent="0.25">
      <c r="A22" s="89"/>
      <c r="B22" s="55" t="str">
        <f>'Lista - Estabelecimento'!R34</f>
        <v>PerúsReprodutores</v>
      </c>
    </row>
    <row r="23" spans="1:2" ht="15" customHeight="1" x14ac:dyDescent="0.25">
      <c r="A23" s="89"/>
      <c r="B23" s="55" t="str">
        <f>'Lista - Estabelecimento'!R35</f>
        <v>PerúsRetirada</v>
      </c>
    </row>
    <row r="24" spans="1:2" ht="15" customHeight="1" x14ac:dyDescent="0.25">
      <c r="A24" s="89"/>
      <c r="B24" s="55" t="str">
        <f>'Lista - Estabelecimento'!R36</f>
        <v>PintosCarneCrescimento</v>
      </c>
    </row>
    <row r="25" spans="1:2" ht="15" customHeight="1" x14ac:dyDescent="0.25">
      <c r="A25" s="89"/>
      <c r="B25" s="55" t="str">
        <f>'Lista - Estabelecimento'!R37</f>
        <v>PintosCarneIniciação</v>
      </c>
    </row>
    <row r="26" spans="1:2" ht="9.9499999999999993" customHeight="1" x14ac:dyDescent="0.25"/>
    <row r="27" spans="1:2" ht="15" customHeight="1" x14ac:dyDescent="0.25">
      <c r="A27" s="89" t="str">
        <f>Folha4!$B$41</f>
        <v>Bovinos</v>
      </c>
      <c r="B27" s="55" t="str">
        <f>'Lista - Estabelecimento'!U14</f>
        <v>BovinosAlimentosDietéticos</v>
      </c>
    </row>
    <row r="28" spans="1:2" ht="15" customHeight="1" x14ac:dyDescent="0.25">
      <c r="A28" s="89"/>
      <c r="B28" s="55" t="str">
        <f>'Lista - Estabelecimento'!U15</f>
        <v>ComplementaresProteícos</v>
      </c>
    </row>
    <row r="29" spans="1:2" ht="15" customHeight="1" x14ac:dyDescent="0.25">
      <c r="A29" s="89"/>
      <c r="B29" s="55" t="str">
        <f>'Lista - Estabelecimento'!U16</f>
        <v>NovilhasRecria</v>
      </c>
    </row>
    <row r="30" spans="1:2" ht="15" customHeight="1" x14ac:dyDescent="0.25">
      <c r="A30" s="89"/>
      <c r="B30" s="55" t="str">
        <f>'Lista - Estabelecimento'!U17</f>
        <v>NovilhosEngordaAcabamento</v>
      </c>
    </row>
    <row r="31" spans="1:2" ht="15" customHeight="1" x14ac:dyDescent="0.25">
      <c r="A31" s="89"/>
      <c r="B31" s="55" t="str">
        <f>'Lista - Estabelecimento'!U18</f>
        <v>NovilhosEngordaCrescimento</v>
      </c>
    </row>
    <row r="32" spans="1:2" ht="15" customHeight="1" x14ac:dyDescent="0.25">
      <c r="A32" s="89"/>
      <c r="B32" s="55" t="str">
        <f>'Lista - Estabelecimento'!U19</f>
        <v>BovinosOutros</v>
      </c>
    </row>
    <row r="33" spans="1:2" ht="15" customHeight="1" x14ac:dyDescent="0.25">
      <c r="A33" s="89"/>
      <c r="B33" s="55" t="str">
        <f>'Lista - Estabelecimento'!U20</f>
        <v>VacasAleitantes</v>
      </c>
    </row>
    <row r="34" spans="1:2" ht="15" customHeight="1" x14ac:dyDescent="0.25">
      <c r="A34" s="89"/>
      <c r="B34" s="55" t="str">
        <f>'Lista - Estabelecimento'!U21</f>
        <v>VacasLeiteiras</v>
      </c>
    </row>
    <row r="35" spans="1:2" ht="15" customHeight="1" x14ac:dyDescent="0.25">
      <c r="A35" s="89"/>
      <c r="B35" s="55" t="str">
        <f>'Lista - Estabelecimento'!U22</f>
        <v>VitelosAleitamento</v>
      </c>
    </row>
    <row r="36" spans="1:2" ht="15" customHeight="1" x14ac:dyDescent="0.25">
      <c r="A36" s="89"/>
      <c r="B36" s="55" t="str">
        <f>'Lista - Estabelecimento'!U23</f>
        <v>VitelosCria</v>
      </c>
    </row>
    <row r="37" spans="1:2" ht="9.9499999999999993" customHeight="1" x14ac:dyDescent="0.25"/>
    <row r="38" spans="1:2" ht="15" customHeight="1" x14ac:dyDescent="0.25">
      <c r="A38" s="56" t="str">
        <f>Folha4!$B$54</f>
        <v>Caprinos</v>
      </c>
      <c r="B38" s="55" t="str">
        <f>'Lista - Estabelecimento'!S8</f>
        <v>CaprinosAlimentosDietéticos</v>
      </c>
    </row>
    <row r="39" spans="1:2" ht="15" customHeight="1" x14ac:dyDescent="0.25">
      <c r="B39" s="55" t="str">
        <f>'Lista - Estabelecimento'!S9</f>
        <v>CabrasLeiteiras</v>
      </c>
    </row>
    <row r="40" spans="1:2" ht="15" customHeight="1" x14ac:dyDescent="0.25">
      <c r="B40" s="55" t="str">
        <f>'Lista - Estabelecimento'!S10</f>
        <v>CaprinosCarne</v>
      </c>
    </row>
    <row r="41" spans="1:2" ht="9.9499999999999993" customHeight="1" x14ac:dyDescent="0.25"/>
    <row r="42" spans="1:2" ht="15" customHeight="1" x14ac:dyDescent="0.25">
      <c r="A42" s="56" t="str">
        <f>'Lista - Estabelecimento'!$P$13</f>
        <v>Coelhos.</v>
      </c>
      <c r="B42" s="55" t="str">
        <f>Folha4!$C$7</f>
        <v>Coelhos</v>
      </c>
    </row>
    <row r="43" spans="1:2" ht="12" customHeight="1" x14ac:dyDescent="0.25"/>
    <row r="44" spans="1:2" ht="15" customHeight="1" x14ac:dyDescent="0.25">
      <c r="A44" s="89" t="str">
        <f>'Lista - Estabelecimento'!$Q$13</f>
        <v>Equídeos</v>
      </c>
      <c r="B44" s="55" t="str">
        <f>'Lista - Estabelecimento'!Q14</f>
        <v>EquinosAlimentosDietéticos</v>
      </c>
    </row>
    <row r="45" spans="1:2" ht="15" customHeight="1" x14ac:dyDescent="0.25">
      <c r="A45" s="89"/>
      <c r="B45" s="55" t="str">
        <f>'Lista - Estabelecimento'!Q15</f>
        <v>ÉguasReprodutoras</v>
      </c>
    </row>
    <row r="46" spans="1:2" ht="15" customHeight="1" x14ac:dyDescent="0.25">
      <c r="A46" s="89"/>
      <c r="B46" s="55" t="str">
        <f>'Lista - Estabelecimento'!Q16</f>
        <v>ÉquinosTrabalhoDesporto</v>
      </c>
    </row>
    <row r="47" spans="1:2" ht="9.9499999999999993" customHeight="1" x14ac:dyDescent="0.25"/>
    <row r="48" spans="1:2" ht="15" customHeight="1" x14ac:dyDescent="0.25">
      <c r="A48" s="56" t="str">
        <f>Folha4!$B$4</f>
        <v>Helicídeos</v>
      </c>
      <c r="B48" s="55" t="str">
        <f>Folha4!$C$4</f>
        <v>Caracóis</v>
      </c>
    </row>
    <row r="49" spans="1:2" ht="9.9499999999999993" customHeight="1" x14ac:dyDescent="0.25"/>
    <row r="50" spans="1:2" ht="15" customHeight="1" x14ac:dyDescent="0.25">
      <c r="A50" s="90" t="str">
        <f>'Lista - Estabelecimento'!$N$13</f>
        <v>Insetos</v>
      </c>
      <c r="B50" s="55" t="str">
        <f>'Lista - Estabelecimento'!N14</f>
        <v>AbelhasMelíferas</v>
      </c>
    </row>
    <row r="51" spans="1:2" ht="15" customHeight="1" x14ac:dyDescent="0.25">
      <c r="A51" s="90"/>
      <c r="B51" s="55" t="str">
        <f>'Lista - Estabelecimento'!N15</f>
        <v>Insectos de criação</v>
      </c>
    </row>
    <row r="52" spans="1:2" ht="9.9499999999999993" customHeight="1" x14ac:dyDescent="0.25"/>
    <row r="53" spans="1:2" ht="15" customHeight="1" x14ac:dyDescent="0.25">
      <c r="A53" s="90" t="str">
        <f>Folha4!$B$51</f>
        <v>Ovinos</v>
      </c>
      <c r="B53" s="55" t="str">
        <f>'Lista - Estabelecimento'!Q8</f>
        <v>OvinosAlimentosDietéticos</v>
      </c>
    </row>
    <row r="54" spans="1:2" ht="15" customHeight="1" x14ac:dyDescent="0.25">
      <c r="A54" s="90"/>
      <c r="B54" s="55" t="str">
        <f>'Lista - Estabelecimento'!Q9</f>
        <v>OvelhasLeiteiras</v>
      </c>
    </row>
    <row r="55" spans="1:2" ht="15" customHeight="1" x14ac:dyDescent="0.25">
      <c r="A55" s="90"/>
      <c r="B55" s="55" t="str">
        <f>'Lista - Estabelecimento'!Q10</f>
        <v>OvinosCarne</v>
      </c>
    </row>
    <row r="56" spans="1:2" ht="9.9499999999999993" customHeight="1" x14ac:dyDescent="0.25"/>
    <row r="57" spans="1:2" ht="15" customHeight="1" x14ac:dyDescent="0.25">
      <c r="A57" s="90" t="str">
        <f>Folha4!$B$29</f>
        <v>Suínos</v>
      </c>
      <c r="B57" s="55" t="str">
        <f>'Lista - Estabelecimento'!T14</f>
        <v>SuínosAlimentosDietéticos</v>
      </c>
    </row>
    <row r="58" spans="1:2" ht="15" customHeight="1" x14ac:dyDescent="0.25">
      <c r="A58" s="90"/>
      <c r="B58" s="55" t="str">
        <f>'Lista - Estabelecimento'!T15</f>
        <v>SuínosComplementares</v>
      </c>
    </row>
    <row r="59" spans="1:2" ht="15" customHeight="1" x14ac:dyDescent="0.25">
      <c r="A59" s="90"/>
      <c r="B59" s="55" t="str">
        <f>'Lista - Estabelecimento'!T16</f>
        <v>LeitõesIniciação</v>
      </c>
    </row>
    <row r="60" spans="1:2" ht="15" customHeight="1" x14ac:dyDescent="0.25">
      <c r="A60" s="90"/>
      <c r="B60" s="55" t="str">
        <f>'Lista - Estabelecimento'!T17</f>
        <v>LeitõesRecria</v>
      </c>
    </row>
    <row r="61" spans="1:2" ht="15" customHeight="1" x14ac:dyDescent="0.25">
      <c r="A61" s="90"/>
      <c r="B61" s="55" t="str">
        <f>'Lista - Estabelecimento'!T18</f>
        <v>SuínosOutros</v>
      </c>
    </row>
    <row r="62" spans="1:2" ht="15" customHeight="1" x14ac:dyDescent="0.25">
      <c r="A62" s="90"/>
      <c r="B62" s="55" t="str">
        <f>'Lista - Estabelecimento'!T19</f>
        <v>PorcasReprodutorasFuturasReprodutoras</v>
      </c>
    </row>
    <row r="63" spans="1:2" ht="15" customHeight="1" x14ac:dyDescent="0.25">
      <c r="A63" s="90"/>
      <c r="B63" s="55" t="str">
        <f>'Lista - Estabelecimento'!T20</f>
        <v>PorcasReprodutorasGestação</v>
      </c>
    </row>
    <row r="64" spans="1:2" ht="15" customHeight="1" x14ac:dyDescent="0.25">
      <c r="A64" s="90"/>
      <c r="B64" s="55" t="str">
        <f>'Lista - Estabelecimento'!T21</f>
        <v>PorcasReprodutorasGestaçãoLactação</v>
      </c>
    </row>
    <row r="65" spans="1:2" ht="15" customHeight="1" x14ac:dyDescent="0.25">
      <c r="A65" s="90"/>
      <c r="B65" s="55" t="str">
        <f>'Lista - Estabelecimento'!T22</f>
        <v>PorcasReprodutorasLactação</v>
      </c>
    </row>
    <row r="66" spans="1:2" ht="15" customHeight="1" x14ac:dyDescent="0.25">
      <c r="A66" s="90"/>
      <c r="B66" s="55" t="str">
        <f>'Lista - Estabelecimento'!T23</f>
        <v>PorcosAcabamento</v>
      </c>
    </row>
    <row r="67" spans="1:2" ht="15" customHeight="1" x14ac:dyDescent="0.25">
      <c r="A67" s="90"/>
      <c r="B67" s="55" t="str">
        <f>'Lista - Estabelecimento'!T24</f>
        <v>PorcosCrescimento</v>
      </c>
    </row>
    <row r="68" spans="1:2" ht="15" customHeight="1" x14ac:dyDescent="0.25">
      <c r="A68" s="90"/>
      <c r="B68" s="55" t="str">
        <f>'Lista - Estabelecimento'!T25</f>
        <v>PorcosEngorda</v>
      </c>
    </row>
    <row r="69" spans="1:2" ht="9.9499999999999993" customHeight="1" x14ac:dyDescent="0.25"/>
    <row r="70" spans="1:2" ht="9.9499999999999993" customHeight="1" x14ac:dyDescent="0.25"/>
    <row r="71" spans="1:2" ht="9.9499999999999993" customHeight="1" x14ac:dyDescent="0.25"/>
    <row r="72" spans="1:2" ht="18" x14ac:dyDescent="0.25">
      <c r="A72" s="91" t="s">
        <v>158</v>
      </c>
      <c r="B72" s="91"/>
    </row>
    <row r="73" spans="1:2" ht="9.9499999999999993" customHeight="1" x14ac:dyDescent="0.25"/>
    <row r="74" spans="1:2" ht="15" customHeight="1" x14ac:dyDescent="0.25">
      <c r="A74" s="90" t="str">
        <f>'Lista - Estabelecimento'!P1</f>
        <v>Cães</v>
      </c>
      <c r="B74" s="55" t="str">
        <f>'Lista - Estabelecimento'!P2</f>
        <v>CãesAlimentoDietético</v>
      </c>
    </row>
    <row r="75" spans="1:2" ht="15" customHeight="1" x14ac:dyDescent="0.25">
      <c r="A75" s="90"/>
      <c r="B75" s="55" t="str">
        <f>'Lista - Estabelecimento'!P3</f>
        <v>CãesAlimentoHúmidoSemihúmido</v>
      </c>
    </row>
    <row r="76" spans="1:2" ht="15" customHeight="1" x14ac:dyDescent="0.25">
      <c r="A76" s="90"/>
      <c r="B76" s="55" t="str">
        <f>'Lista - Estabelecimento'!P4</f>
        <v>CãesAlimentoSeco</v>
      </c>
    </row>
    <row r="77" spans="1:2" ht="9.9499999999999993" customHeight="1" x14ac:dyDescent="0.25"/>
    <row r="78" spans="1:2" ht="15" customHeight="1" x14ac:dyDescent="0.25">
      <c r="A78" s="90" t="str">
        <f>'Lista - Estabelecimento'!R1</f>
        <v>Gatos</v>
      </c>
      <c r="B78" s="55" t="str">
        <f>'Lista - Estabelecimento'!R2</f>
        <v>GatosAlimentoDietético</v>
      </c>
    </row>
    <row r="79" spans="1:2" ht="15" customHeight="1" x14ac:dyDescent="0.25">
      <c r="A79" s="90"/>
      <c r="B79" s="55" t="str">
        <f>'Lista - Estabelecimento'!R3</f>
        <v>GatosAlimentoHúmidoSemihúmido</v>
      </c>
    </row>
    <row r="80" spans="1:2" ht="15" customHeight="1" x14ac:dyDescent="0.25">
      <c r="A80" s="90"/>
      <c r="B80" s="55" t="str">
        <f>'Lista - Estabelecimento'!R4</f>
        <v>GatosAlimentoSeco</v>
      </c>
    </row>
    <row r="81" spans="1:2" ht="9.9499999999999993" customHeight="1" x14ac:dyDescent="0.25"/>
    <row r="82" spans="1:2" ht="15" customHeight="1" x14ac:dyDescent="0.25">
      <c r="A82" s="89" t="str">
        <f>'Lista - Estabelecimento'!T1</f>
        <v>Outros</v>
      </c>
      <c r="B82" s="55" t="str">
        <f>'Lista - Estabelecimento'!T2</f>
        <v>AvesOrnamentaisExóticas</v>
      </c>
    </row>
    <row r="83" spans="1:2" ht="15" customHeight="1" x14ac:dyDescent="0.25">
      <c r="A83" s="89"/>
      <c r="B83" s="55" t="str">
        <f>'Lista - Estabelecimento'!T3</f>
        <v>PeixesOrnamentais</v>
      </c>
    </row>
    <row r="84" spans="1:2" ht="15" customHeight="1" x14ac:dyDescent="0.25">
      <c r="A84" s="89"/>
      <c r="B84" s="55" t="str">
        <f>'Lista - Estabelecimento'!T4</f>
        <v>Répteis</v>
      </c>
    </row>
    <row r="85" spans="1:2" ht="15" customHeight="1" x14ac:dyDescent="0.25">
      <c r="A85" s="89"/>
      <c r="B85" s="55" t="str">
        <f>'Lista - Estabelecimento'!T5</f>
        <v>Roedores</v>
      </c>
    </row>
    <row r="86" spans="1:2" ht="9.9499999999999993" customHeight="1" x14ac:dyDescent="0.25"/>
    <row r="87" spans="1:2" ht="9.9499999999999993" customHeight="1" x14ac:dyDescent="0.25"/>
    <row r="88" spans="1:2" ht="9.9499999999999993" customHeight="1" x14ac:dyDescent="0.25"/>
    <row r="89" spans="1:2" ht="18" x14ac:dyDescent="0.25">
      <c r="A89" s="91" t="str">
        <f>Folha4!$A$67</f>
        <v>DePeleComPêlo</v>
      </c>
      <c r="B89" s="91"/>
    </row>
    <row r="90" spans="1:2" ht="9.9499999999999993" customHeight="1" x14ac:dyDescent="0.25"/>
    <row r="91" spans="1:2" ht="15" customHeight="1" x14ac:dyDescent="0.25">
      <c r="A91" s="56" t="str">
        <f>Folha4!$B$67</f>
        <v>Diversas</v>
      </c>
      <c r="B91" s="55" t="str">
        <f>Folha4!$C$67</f>
        <v>N.D.</v>
      </c>
    </row>
  </sheetData>
  <mergeCells count="15">
    <mergeCell ref="A89:B89"/>
    <mergeCell ref="A44:A46"/>
    <mergeCell ref="A72:B72"/>
    <mergeCell ref="A74:A76"/>
    <mergeCell ref="A78:A80"/>
    <mergeCell ref="A82:A85"/>
    <mergeCell ref="A53:A55"/>
    <mergeCell ref="A57:A68"/>
    <mergeCell ref="A27:A36"/>
    <mergeCell ref="A50:A51"/>
    <mergeCell ref="A1:B1"/>
    <mergeCell ref="F1:G1"/>
    <mergeCell ref="A3:B3"/>
    <mergeCell ref="A5:A6"/>
    <mergeCell ref="A8:A2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Z R Q W H t 3 H S a k A A A A 9 g A A A B I A H A B D b 2 5 m a W c v U G F j a 2 F n Z S 5 4 b W w g o h g A K K A U A A A A A A A A A A A A A A A A A A A A A A A A A A A A h Y 8 x D o I w G I W v Q r r T l m o M I T 9 l c J W E R G N c m 1 q h E Q q h x X I 3 B 4 / k F c Q o 6 u b 4 v v c N 7 9 2 v N 8 j G p g 4 u q r e 6 N S m K M E W B M r I 9 a l O m a H C n M E Y Z h 0 L I s y h V M M n G J q M 9 p q h y r k s I 8 d 5 j v 8 B t X x J G a U Q O + W Y r K 9 U I 9 J H 1 f z n U x j p h p E I c 9 q 8 x n O G I L f G K x Z g C m S H k 2 n w F N u 1 9 t j 8 Q 1 k P t h l 7 x z o X F D s g c g b w / 8 A d Q S w M E F A A C A A g A i Z R Q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m U U F g o i k e 4 D g A A A B E A A A A T A B w A R m 9 y b X V s Y X M v U 2 V j d G l v b j E u b S C i G A A o o B Q A A A A A A A A A A A A A A A A A A A A A A A A A A A A r T k 0 u y c z P U w i G 0 I b W A F B L A Q I t A B Q A A g A I A I m U U F h 7 d x 0 m p A A A A P Y A A A A S A A A A A A A A A A A A A A A A A A A A A A B D b 2 5 m a W c v U G F j a 2 F n Z S 5 4 b W x Q S w E C L Q A U A A I A C A C J l F B Y D 8 r p q 6 Q A A A D p A A A A E w A A A A A A A A A A A A A A A A D w A A A A W 0 N v b n R l b n R f V H l w Z X N d L n h t b F B L A Q I t A B Q A A g A I A I m U U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B i u h 1 D X + F T 4 E h S K j 4 a 8 P u A A A A A A I A A A A A A A N m A A D A A A A A E A A A A H p I N g 5 T G p m w w e 0 s 5 z b E 4 b E A A A A A B I A A A K A A A A A Q A A A A e 5 l 5 s / J O U y + b y b q s 0 A B 5 T V A A A A D x U 8 S Q T h m l 6 5 D 0 Q N 0 O S t W q Z s x 4 a 3 L 8 P W S 6 X j f s Q m F t J 5 E Y D h h 9 + N E 2 B c u E O U u v A R 2 O y 0 p N R s B k 4 z 8 O O 3 D P X s a x n l 3 / j D S d i F y Y 3 Q G s M D U 3 Q B Q A A A C i V J 3 F d 3 X D 0 h J k c i K o C 6 S 8 g s 4 7 p w = = < / D a t a M a s h u p > 
</file>

<file path=customXml/itemProps1.xml><?xml version="1.0" encoding="utf-8"?>
<ds:datastoreItem xmlns:ds="http://schemas.openxmlformats.org/officeDocument/2006/customXml" ds:itemID="{B68C4729-6DD0-4DF8-9326-49F2F00889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72</vt:i4>
      </vt:variant>
    </vt:vector>
  </HeadingPairs>
  <TitlesOfParts>
    <vt:vector size="83" baseType="lpstr">
      <vt:lpstr>INSTRUÇOES</vt:lpstr>
      <vt:lpstr>COMUNICAÇAO OBRIGATÓRI</vt:lpstr>
      <vt:lpstr>NOTAS EXPLICATIVAS</vt:lpstr>
      <vt:lpstr>Folha4</vt:lpstr>
      <vt:lpstr>Lista - Estabelecimento</vt:lpstr>
      <vt:lpstr>Folha5</vt:lpstr>
      <vt:lpstr>TIPO</vt:lpstr>
      <vt:lpstr>ESPECIE</vt:lpstr>
      <vt:lpstr>CATEGORIA</vt:lpstr>
      <vt:lpstr>Folha7</vt:lpstr>
      <vt:lpstr>Lista estabelecimentos 2026</vt:lpstr>
      <vt:lpstr>AbelhasMelíferas</vt:lpstr>
      <vt:lpstr>AlimentosDietéticosA</vt:lpstr>
      <vt:lpstr>AlimentosDietéticosB</vt:lpstr>
      <vt:lpstr>AlimentosDietéticosCp</vt:lpstr>
      <vt:lpstr>AlimentosDietéticosE</vt:lpstr>
      <vt:lpstr>AlimentosDietéticosO</vt:lpstr>
      <vt:lpstr>AlimentosDietéticosS</vt:lpstr>
      <vt:lpstr>AnimaisDeCompanhia</vt:lpstr>
      <vt:lpstr>Aquicultura</vt:lpstr>
      <vt:lpstr>Aves</vt:lpstr>
      <vt:lpstr>Bovinos</vt:lpstr>
      <vt:lpstr>CabrasLeiteiras</vt:lpstr>
      <vt:lpstr>Cães</vt:lpstr>
      <vt:lpstr>Caprinos</vt:lpstr>
      <vt:lpstr>CaprinosCarne</vt:lpstr>
      <vt:lpstr>Coelhos</vt:lpstr>
      <vt:lpstr>Coelhos.</vt:lpstr>
      <vt:lpstr>ComplementaresA</vt:lpstr>
      <vt:lpstr>ComplementaresProteícos</vt:lpstr>
      <vt:lpstr>ComplementaresS</vt:lpstr>
      <vt:lpstr>DePeleComPêlo</vt:lpstr>
      <vt:lpstr>Diversas</vt:lpstr>
      <vt:lpstr>Equídeos</vt:lpstr>
      <vt:lpstr>ÉquinosTrabalhoDesporto</vt:lpstr>
      <vt:lpstr>'COMUNICAÇAO OBRIGATÓRI'!estabelecimento</vt:lpstr>
      <vt:lpstr>FrangosCarneAcabamento</vt:lpstr>
      <vt:lpstr>FrangosCarneRetirada</vt:lpstr>
      <vt:lpstr>GalinhasPoedeiras</vt:lpstr>
      <vt:lpstr>GalinhasPosturaReprodutoresFrangasRecria</vt:lpstr>
      <vt:lpstr>GalinhasPosturaReprodutoresPintosCria</vt:lpstr>
      <vt:lpstr>GalinhasReprodutoras</vt:lpstr>
      <vt:lpstr>Gatos</vt:lpstr>
      <vt:lpstr>GénerosAlimentícios</vt:lpstr>
      <vt:lpstr>Helicídeos</vt:lpstr>
      <vt:lpstr>Insetos</vt:lpstr>
      <vt:lpstr>LeitõesIniciação</vt:lpstr>
      <vt:lpstr>LeitõesRecria</vt:lpstr>
      <vt:lpstr>ND</vt:lpstr>
      <vt:lpstr>NovilhasRecria</vt:lpstr>
      <vt:lpstr>NovilhosEngordaAcabamento</vt:lpstr>
      <vt:lpstr>NovilhosEngordaCrescimento</vt:lpstr>
      <vt:lpstr>Outros</vt:lpstr>
      <vt:lpstr>OutrosA</vt:lpstr>
      <vt:lpstr>OutrosB</vt:lpstr>
      <vt:lpstr>OutrosS</vt:lpstr>
      <vt:lpstr>OvelhasLeiteiras</vt:lpstr>
      <vt:lpstr>Ovinos</vt:lpstr>
      <vt:lpstr>OvinosCarne</vt:lpstr>
      <vt:lpstr>PatosParaCarne</vt:lpstr>
      <vt:lpstr>PatosReprodutores</vt:lpstr>
      <vt:lpstr>Peixes</vt:lpstr>
      <vt:lpstr>PÊLO</vt:lpstr>
      <vt:lpstr>PerúsCrescimento</vt:lpstr>
      <vt:lpstr>PerúsEngorda</vt:lpstr>
      <vt:lpstr>PerúsIniciação</vt:lpstr>
      <vt:lpstr>PerúsReprodutores</vt:lpstr>
      <vt:lpstr>PerúsRetirada</vt:lpstr>
      <vt:lpstr>PintosCarneCrescimento</vt:lpstr>
      <vt:lpstr>PintosCarneIniciação</vt:lpstr>
      <vt:lpstr>PorcasReprodutorasFuturasReprodutoras</vt:lpstr>
      <vt:lpstr>PorcasReprodutorasGestação</vt:lpstr>
      <vt:lpstr>PorcasReprodutorasGestaçãoLactação</vt:lpstr>
      <vt:lpstr>PorcasReprodutorasLactação</vt:lpstr>
      <vt:lpstr>PorcosAcabamento</vt:lpstr>
      <vt:lpstr>PorcosCrescimento</vt:lpstr>
      <vt:lpstr>PorcosEngorda</vt:lpstr>
      <vt:lpstr>Ruminantes</vt:lpstr>
      <vt:lpstr>Suínos</vt:lpstr>
      <vt:lpstr>VacasAleitantes</vt:lpstr>
      <vt:lpstr>VacasLeiteiras</vt:lpstr>
      <vt:lpstr>VitelosAleitamento</vt:lpstr>
      <vt:lpstr>VitelosCria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Mafalda</dc:creator>
  <cp:lastModifiedBy>Mafalda Sofia Duarte Oliveira da Silva</cp:lastModifiedBy>
  <cp:lastPrinted>2020-04-03T15:24:26Z</cp:lastPrinted>
  <dcterms:created xsi:type="dcterms:W3CDTF">2020-03-17T16:09:53Z</dcterms:created>
  <dcterms:modified xsi:type="dcterms:W3CDTF">2026-02-16T10:43:29Z</dcterms:modified>
</cp:coreProperties>
</file>